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4355" windowHeight="4695"/>
  </bookViews>
  <sheets>
    <sheet name="Sheet1" sheetId="1" r:id="rId1"/>
  </sheets>
  <definedNames>
    <definedName name="_xlnm.Print_Titles" localSheetId="0">Sheet1!$3:$4</definedName>
  </definedNames>
  <calcPr calcId="145621"/>
</workbook>
</file>

<file path=xl/calcChain.xml><?xml version="1.0" encoding="utf-8"?>
<calcChain xmlns="http://schemas.openxmlformats.org/spreadsheetml/2006/main">
  <c r="F60" i="1" l="1"/>
  <c r="F37" i="1" l="1"/>
  <c r="F44" i="1" l="1"/>
  <c r="F17" i="1" l="1"/>
</calcChain>
</file>

<file path=xl/sharedStrings.xml><?xml version="1.0" encoding="utf-8"?>
<sst xmlns="http://schemas.openxmlformats.org/spreadsheetml/2006/main" count="223" uniqueCount="198">
  <si>
    <t>ยุทธศาสตร์/โครงการ</t>
  </si>
  <si>
    <t>วัตถุประสงค์ของโครงการ</t>
  </si>
  <si>
    <t>เป้าหมาย</t>
  </si>
  <si>
    <t>ผลลัพธ์
เชิงปริมาณ</t>
  </si>
  <si>
    <t>ผลลัพธ์
เชิงคุณภาพ</t>
  </si>
  <si>
    <t>งบประมาณ
ที่ใช้</t>
  </si>
  <si>
    <t>ปีงบประมาณ พ.ศ. ๒๕๖๒</t>
  </si>
  <si>
    <t>ไตรมาส ๑  
(ต.ค.-ธ.ค. ๖๑)</t>
  </si>
  <si>
    <t>ไตรมาส 2  
(ม.ค.-มี.ค. ๖๑)</t>
  </si>
  <si>
    <t>ไตรมาส 3  
(เม.ย.-มิ.ย. ๖๑)</t>
  </si>
  <si>
    <t>ไตรมาส 4  
(ก.ค.-ก.ย. ๖๑)</t>
  </si>
  <si>
    <t>หมายเหตุ</t>
  </si>
  <si>
    <t xml:space="preserve">หน่วยงานที่
รับผิดชอบ
</t>
  </si>
  <si>
    <t>รายละเอียดโครงการ/กิจกรรมตามแผนปฏิบัติการส่งเสริมคุณธรรมที่จะดำเนินการในปีงบประมาณ พ.ศ. ๒๕๖๒</t>
  </si>
  <si>
    <t>ยุทธศาสตร์ที่ ๑ กลยุทธ์ที่ ๑  วางระบบรากฐานการเสริมสรางคุณธรรมของสถาบันครอบครัว</t>
  </si>
  <si>
    <r>
      <rPr>
        <b/>
        <u/>
        <sz val="16"/>
        <color theme="1"/>
        <rFont val="TH SarabunIT๙"/>
        <family val="2"/>
      </rPr>
      <t>ยุทธศาสตร์ที่ ๑</t>
    </r>
    <r>
      <rPr>
        <b/>
        <sz val="16"/>
        <color theme="1"/>
        <rFont val="TH SarabunIT๙"/>
        <family val="2"/>
      </rPr>
      <t xml:space="preserve"> วางระบบรากฐานการเสริมสรางคุณธรรมด้วยมิติทางวัฒนธรรม</t>
    </r>
  </si>
  <si>
    <t>ยุทธศาสตร์ที่ ๑ กลยุทธ์ที่ 2  วางระบบรากฐานการเสริมสรางคุณธรรมของสถาบันการศึกษา</t>
  </si>
  <si>
    <t>ยุทธศาสตร์ที่ ๑ กลยุทธ์ที่ 3  วางระบบรากฐานการเสริมสรางคุณธรรมของสถาบันศาสนา</t>
  </si>
  <si>
    <t>ยุทธศาสตร์ที่ ๑ กลยุทธ์ที่ 4  วางระบบรากฐานการเสริมสรางคุณธรรมของหน่วยงานในกระทรวงวัฒนธรรม</t>
  </si>
  <si>
    <t>ยุทธศาสตร์ที่ ๑ กลยุทธ์ที่ 5  วางระบบรากฐานการใชวัฒนธรรมไทยเปนฐานในการเสริมสรางคุณธรรม</t>
  </si>
  <si>
    <t>ยุทธศาสตร์ที่ ๑ กลยุทธ์ที่ 6  วางระบบรากฐานการใชสื่อมวลชนเปนเครื่องมือในการสงเสริมคุณธรรม</t>
  </si>
  <si>
    <r>
      <rPr>
        <b/>
        <u/>
        <sz val="16"/>
        <color theme="1"/>
        <rFont val="TH SarabunIT๙"/>
        <family val="2"/>
      </rPr>
      <t>ยุทธศาสตร์ที่ 2</t>
    </r>
    <r>
      <rPr>
        <b/>
        <sz val="16"/>
        <color theme="1"/>
        <rFont val="TH SarabunIT๙"/>
        <family val="2"/>
      </rPr>
      <t xml:space="preserve"> สรางความเขมแข็งด้านคุณธรรมในระบบการบริหารจัดการของหน่วยงาน</t>
    </r>
  </si>
  <si>
    <t>ยุทธศาสตร์ที่ 2 กลยุทธ์ที่ ๑  สรางและพัฒนาระบบบริหารจัดการงานดานสงเสริมคุณธรรมและเสริมสรางความเปนเอกภาพ</t>
  </si>
  <si>
    <t>ยุทธศาสตร์ที่ 2 กลยุทธ์ที่ 2  พัฒนาศักยภาพบุคลากรผูทำหนาที่ในการสงเสริมคุณธรรม</t>
  </si>
  <si>
    <t>ยุทธศาสตร์ที่ 2 กลยุทธ์ที่ 3  เสริมสรางความเปนเอกภาพในสังคมไทยดวยคุณธรรม</t>
  </si>
  <si>
    <r>
      <rPr>
        <b/>
        <u/>
        <sz val="16"/>
        <color theme="1"/>
        <rFont val="TH SarabunIT๙"/>
        <family val="2"/>
      </rPr>
      <t>ยุทธศาสตร์ที่ 3</t>
    </r>
    <r>
      <rPr>
        <b/>
        <sz val="16"/>
        <color theme="1"/>
        <rFont val="TH SarabunIT๙"/>
        <family val="2"/>
      </rPr>
      <t xml:space="preserve"> ขยายเครือขายความรวมมือด้านคุณธรรม</t>
    </r>
  </si>
  <si>
    <t>ยุทธศาสตร์ที่ 3 กลยุทธ์ที่ ๑  สรางและขยายเครือขายการขับเคลื่อนคุณธรรมในทุกภาคสวน</t>
  </si>
  <si>
    <t>ยุทธศาสตร์ที่ 3 กลยุทธ์ที่ 2  พัฒนาเครือข่ายขับเคลื่อนคุณธรรม</t>
  </si>
  <si>
    <t>ยุทธศาสตร์ที่ 3 กลยุทธ์ที่ 3 ส่งเสริมและสนับสนุนภาคีเครือข่ายทุกภาคส่วนในการดำเนินงานด้านคุณธรรม</t>
  </si>
  <si>
    <t>ยุทธศาสตร์ที่ 3 กลยุทธ์ที่ 4 สร้างระบบบริหารจัดการภาคีเครือข่ายและแหล่งเรียนรู้ที่เอื้อต่อการส่งเสริมคุณธรรม</t>
  </si>
  <si>
    <r>
      <rPr>
        <b/>
        <u/>
        <sz val="16"/>
        <color theme="1"/>
        <rFont val="TH SarabunIT๙"/>
        <family val="2"/>
      </rPr>
      <t>ยุทธศาสตร์ที่ 4</t>
    </r>
    <r>
      <rPr>
        <b/>
        <sz val="16"/>
        <color theme="1"/>
        <rFont val="TH SarabunIT๙"/>
        <family val="2"/>
      </rPr>
      <t xml:space="preserve"> สร้างความร่วมมือด้านคุณธรรมในประชาคมอาเซียนและประชาคมโลก</t>
    </r>
  </si>
  <si>
    <t>ยุทธศาสตร์ที่ 4 กลยุทธ์ที่ 2  เสริมสรางและธำรงไว้ซึ่งสันติภาพ ความมั่นคงและความยั่งยืนของภูมิภาคอาเซียนด้วยคุณธรรม</t>
  </si>
  <si>
    <t xml:space="preserve">สำนักงานปลัด
กระทรวงวัฒนธรรม
</t>
  </si>
  <si>
    <t xml:space="preserve">     1. บุคลากรในสังกัดกระทรวงวัฒนธรรมเป็นแบบอย่างของความพอเพียง วินัย สุจริต จิตอาสา
     ๒. เพื่อเสริมสร้างสังคมให้มีคุณธรรม และมีหลักธรรมทางศาสนาเป็นเครื่องยึดเหนี่ยวจิตใจ รวมถึงดำเนินชีวิตตามหลักปรัชญาเศรษฐกิจพอเพียง วิถีวัฒนธรรม ขนบธรรมเนียม และประเพณีที่ดีงาม 
     ๓. หน่วยงานที่ขับเคลื่อนองค์กรคุณธรรมเกิดการพัฒนาอย่างยั่งยืนและเป็นแบบอย่างให้แก่หน่วยงานอื่นๆ</t>
  </si>
  <si>
    <t>สำนักงานปลัด
กระทรวงวัฒนธรรม</t>
  </si>
  <si>
    <t xml:space="preserve">     1. บุคลากรสำนักงานปลัดกระทรวงวัฒนธรรมประพฤติปฏิบัติตนเป็นข้าราชการที่ซื่อสัตย์สุจริตและต่อต้านการทุจริต
     2. หน่วยงานประกาศใช้มาตรการ กลไก และระเบียบ เพื่อป้องกันการทุจริตและประพฤติมิชอบ
     3. เครือข่ายของหน่วยงานมีความรู้ด้านการป้องกันการทุจริตและร่วมเฝ้าระวังการทุจริต</t>
  </si>
  <si>
    <t xml:space="preserve">     1. บุคลากรได้รับการอบรมหลักสูตรการเรียนรู้ตามรอยพระยุคลบาท จำนวน 60 คน
     2. บุคลากรได้รับการอบรมความรู้เกี่ยวกับการแยกแยะผลประโยชน์ส่วนตนและส่วนรวม และกฎหมายอื่นๆ ที่เกี่ยวข้องกับการป้องกันและปราบปรามการทุจริต  จำนวน 100 คน
     3. จำนวนการจัดกิจกรรมรวมพลังจิตอาสากระทรวงวัฒนธรรมบำเพ็ญประโยชน์ต่อสังคม 1 ครั้ง  
     4. จำนวนการจัดประชุมคณะทำงานต่อต้านการทุจริตเพื่อการบริหารงานที่โปร่งใส</t>
  </si>
  <si>
    <t xml:space="preserve">ศูนย์คุณธรรม </t>
  </si>
  <si>
    <t>ประชาชนได้รับรู้การทำกิจกรรมต่าง ๆ เพื่อพัฒนาด้านคุณธรรมและสามารถนำความรู้ต่าง ๆ มาประยุกต์ใช้</t>
  </si>
  <si>
    <t>ศูนย์คุณธรรม</t>
  </si>
  <si>
    <t>กรมศิลปากร</t>
  </si>
  <si>
    <t>ผู้รับการอบรมอายุ ๑๓ปีขึ้นไป จำนวน ๑๐๐ คน ผ่านการฝึกอบรมกิจกรรม/โครงการเรียนรู้ตามรอยพระยุคลบาท โดยน้อมนำหลักปรัชญาเศรษฐกิจพอเพียงสู่การปฏิบัติ หลักสูตรการสริมสร้างวัฒนธรรม ค่านิยมสุจริต การปลูกฝังคุณธรรมจริยธรรมและการต่อต้านการทุจริตในหน่วยงานและชุมชน</t>
  </si>
  <si>
    <t>ศูนย์มานุษยวิทยาสิรินธร (องค์การมหาชน)</t>
  </si>
  <si>
    <t xml:space="preserve">เพื่อให้บุคลากรขององค์กรปฏิบัติงานบนพื้นฐานของคุณธรรม "พอเพียง วินัย สุจริต จิตอาสา"  </t>
  </si>
  <si>
    <t>ผู้เข้าร่วมอบรมไม่น้อยกว่าร้อยละ ๗๕</t>
  </si>
  <si>
    <t>เพื่อให้บุคลากรมีความรู้ความเข้าใจหลักธรรมาภิบาลอย่างเป็นรูปธรรม และเป็นแนวทางนำมาปรับใช้องค์กร</t>
  </si>
  <si>
    <t>จิตใจในชีวิตในการดำเนินชีวิตและทำงานให้บรรลุผลสัมฤทธิ์ตามเป้าหมายของแต่ละหน่วยงานและแต่ละชุมชน</t>
  </si>
  <si>
    <t>ศูนย์ข้อมูลสารสนเทศ ด้านคุณธรรม จริยธรรม มีข้อมูลที่ทันสมัยและรวดเร็วขึ้นทั้งทางด้านเว็บไซต์และฐานข้อมูล ไม่น้อยกว่าร้อยละ 80</t>
  </si>
  <si>
    <t>องค์กรที่เข้าร่วมโครงการพัฒนามาตรฐานองค์กรคุณธรรมยกระดับเป็นองค์กรนำในการสร้างความเปลี่ยนแปลง (Change agent) ถ่ายทอดความรู้เรื่องการพัฒนาองค์กรคุณธรรม และกระบวนการรับรองมาตรฐานองค์กรคุณธรรมกับองค์กรต่างๆที่สนใจพัฒนาองค์กรในมิติคุณธรรม 5 องค์กร</t>
  </si>
  <si>
    <t>ยุทธศาสตร์ที่ 4 กลยุทธ์ที่ ๑  เสริมสรางความรวมมือระหวางประชาคมอาเซียนในดานคุณธรรม</t>
  </si>
  <si>
    <t xml:space="preserve">     1. หน่วยงานสังกัดกระทรวงวัฒนธรรม 
10 หน่วยงานดำเนินการตามกรอบความคิดและแนวทาง การขับเคลื่อนกระทรวงวัฒนธรรม : พอเพียง วินัย สุจริต จิตอาสา 
     2. จำนวนการจัดประชุมคณะทำงานจัดทำและขับเคลื่อนแผนแม่บทและแผนปฏิบัติการส่งเสริมคุณธรรมกระทรวงวัฒนธรรม 4 ครั้ง
     3. จำนวนการจัดประชุมคณะอนุกรรมการส่งเสริมคุณธรรม กระทรวงวัฒนธรรม 
2 ครั้ง
     4. จำนวนการจัดประชุมคณะกรรมการจริยธรรมประจำ</t>
  </si>
  <si>
    <t>สำนักงานปลัดกระทรวงวัฒนธรรม 4 ครั้ง</t>
  </si>
  <si>
    <t>เพื่อให้บุคลากรกรมส่งเสริมวัฒนธรรมได้รับความรู้เกี่ยวกับมาตรการภายในเพื่อป้องกันการทุจริตเพื่อใช้เป็นแนวทางในการป้องกันไม่ให้เกิดการทุจริตในการปฏิบัติงาน รวมทั้งเป็นการปลุก ปลูก จิตสำนึก และส่งเสริมให้เกิดคุณธรรมจริยธรรมในการทำงานของกรมส่งเสริมวัฒนธรรม</t>
  </si>
  <si>
    <t>กรมส่งเสริมวัฒนธรรม</t>
  </si>
  <si>
    <t>บุคลากรกรมส่งเสริมวัฒนธรรมได้รับความรู้เกี่ยวกับมาตรการภายในเพื่อป้องกันการทุจริตเพื่อใช้เป็นแนวทางในการป้องกันไม่ให้เกิดการทุจริตในการปฏิบัติงาน รวมทั้งเป็นการปลุกปลูกจิตสำนึก และส่งเสริมให้เกิดคุณธรรมจริยธรรมในการทำงานของกรมส่งเสริมวัฒนธรรม</t>
  </si>
  <si>
    <t>บุคลากรกรมส่งเสริมวัฒนธรรมเข้าร่วมการประชุมให้ความรู้ความเข้าใจเกี่ยวกับมาตรการภายในเพื่อป้องกันการทุจริต ได้แก่ มาตรการเผยแพร่ข้อมูลต่อสาธารณะ มาตรการให้ผู้มีส่วนได้ส่วนเสียมีส่วนร่วม มาตรการส่งเสริมความโปร่งใสในการจัดซื้อจัดจ้าง มาตรการจัดการเรื่องร้องเรียนการทุจริต มาตรการป้องกันการรับสินบน มาตรการป้องกันการขัดกันระหว่างผลประโยชน์ส่วนตนกับผลประโยชน์ส่วนรวม มาตรการตรวจสอบการใช้ดุลพินิจ ประจำปีงบประมาณ พ.ศ. 2562 จำนวน 300 คน</t>
  </si>
  <si>
    <t>1. โครงการส่งเสริมการแสดงพื้นบ้านเพื่อสร้างรายได้ให้แก่ส่วนท้องถิ่นและศิลปินพื้นบ้าน</t>
  </si>
  <si>
    <t>3. โครงการส่งเสริมเครือข่ายประชาสังคมต่อต้านการทุจริต ด้วยวิถีวัฒนธรรม</t>
  </si>
  <si>
    <t>สถาบันบัณฑิตพัฒนศิลป์</t>
  </si>
  <si>
    <t>จำนวนนักเรียนนักศึกษาที่เข้าร่วมเป็นเครือข่ายต่อต้านการทุจริต ไม่น้อยกว่าร้อยละ 80</t>
  </si>
  <si>
    <t xml:space="preserve">1. โครงการโรงหนังโรงเรียน </t>
  </si>
  <si>
    <t xml:space="preserve">2. โครงการสื่อสารเสริมสร้างสังคมคุณธรรมอย่างยั่งยืนในยุค Thailand 4.0 “MORAL Digital Team” </t>
  </si>
  <si>
    <t xml:space="preserve">หอภาพยนตร์ (องค์การมหาชน) </t>
  </si>
  <si>
    <t>สำนักงานปลัดกระทรวงวัฒนธรรม</t>
  </si>
  <si>
    <t>มีครอบครัวเข้าร่วมกิจกรรม จำนวน ๓0 ครอบครัว หรือ 100 คน</t>
  </si>
  <si>
    <t>ครอบครัวและชุมชนสามารถทำหน้าที่
เป็นแกนนำใน
การสร้างสังคมอยู่เย็นเป็นสุขและใช้ทุน
ทางสังคมและวัฒนธรรม
สร้างภูมิคุ้มกัน
ในการดำเนินชีวิตของตนเองและร่วมเป็นเครือข่ายในการเฝ้าระวังทางวัฒนธรรม
ในพื้นที่ตนเองได้อย่างเข้มแข็ง</t>
  </si>
  <si>
    <t xml:space="preserve"> 4 ครั้ง
     5. บุคลากรได้รับการอบรมหลักสูตรพัฒนาศักยภาพการเป็นข้าราชการที่ดี จำนวน 100 คน   
     6. บุคลากรและเครือข่ายได้รับการอบรมด้านการป้องกันการทุจริต จำนวน 150 คน</t>
  </si>
  <si>
    <t>1. โครงการฝึกอบรมหลักสูตรพัฒนาศักยภาพการเป็นข้าราชการที่ดี</t>
  </si>
  <si>
    <t>เพื่อพัฒนาข้าราชการให้มีความรู้ ความเข้าใจเกี่ยวกับแนวทางและวิธีการปฏิบัติราชการมีการพัฒนาทักษะที่จำเป็นในการปฏิบัติราชการ ปลูกจิตสำนึกที่ดีของข้าราชการ ให้มีความซื่อสัตย์สุจริต มีคุณธรรม และศรัทธาต่อการรับราชการ</t>
  </si>
  <si>
    <t>ข้าราชการ จำนวน ๑๐๐ คน ผ่านการฝึกอบรม</t>
  </si>
  <si>
    <t>ข้าราชการ มีความรู้ ความเข้าใจเกี่ยวกับแนวทางและวิธีการ รวมทั้งทักษะพื้นฐานต่างๆ ในการปฏิบัติราชการ มีคุณธรรมและจิตสำนึกที่ดี ศรัทธาต่อการรับราชการ มุ่งเน้นในการปฏิบัติงานเพื่อประโยชน์สุขส่วนรวม</t>
  </si>
  <si>
    <t xml:space="preserve">4. โครงการเยาวชนรุ่นใหม่ ใส่ใจต่อต้านการทุจริต   </t>
  </si>
  <si>
    <t>5. โครงการสร้างจิตสำนึกให้มีความซื่อสัตย์สุจริต ด้วยมิติทางวัฒนธรรม</t>
  </si>
  <si>
    <t>6. โครงการส่งเสริมคุณธรรม จริยธรรม นำจิตอาสา</t>
  </si>
  <si>
    <t>7. การอบรมเพื่อส่งเสริมการเป็นองค์กรคุณธรรม</t>
  </si>
  <si>
    <t>9. การจัดกิจกรรมจิตอาสา</t>
  </si>
  <si>
    <t>1. การคัดเลือกสำนักงานวัฒนธรรมจังหวัดดีเด่น</t>
  </si>
  <si>
    <t>สำนักงานวัฒนธรรมจังหวัดได้รับ
การคัดเลือกในระดับดีเด่น จำนวน 10 
จังหวัด</t>
  </si>
  <si>
    <t>ยกระดับมาตรฐานคุณภาพการดำเนินงานของสำนักงานวัฒนธรรม</t>
  </si>
  <si>
    <t>2. การขับเคลื่อนกระทรวงวัฒนธรรม
เป็นองค์กรคุณธรรม</t>
  </si>
  <si>
    <t>3. โครงการบริหารจัดการและพัฒนาองค์กร</t>
  </si>
  <si>
    <t>ผู้ทำคุณประโยชน์ต่อกระทรวงประเภทเด็กหรือเยาวชน/ ประเภทบุคคล/ ประเภทกลุ่มบุคคล จำนวน 359 คน จาก 77 จังหวัด</t>
  </si>
  <si>
    <t>1. โครงการคัดเลือกผู้ทำคุณประโยชน์ต่อกระทรวงวัฒนธรรม</t>
  </si>
  <si>
    <t>กรมการศาสนา</t>
  </si>
  <si>
    <t>มีชุมชนเข้าร่วมโครงการ จำนวน 1,582 แห่ง</t>
  </si>
  <si>
    <t>ประชาชน ร้อยละ 70 ยึดมั่นในหลักธรรมทางศาสนา (รักษาศีล 5 ปฏิบัติตามหลักธรรมคำสอนทางศาสนาที่เคารพนับถือ) น้อมนำหลักปรัชญาของเศรษฐกิจพอเพียงมาเป็นหลักในการพัฒนาคุณภาพชีวิต และมีการดำรงชีวิตตามวิถีวัฒนธรรมไทย</t>
  </si>
  <si>
    <t>1. โครงการลานธรรม
ลานวิถีไทย</t>
  </si>
  <si>
    <t xml:space="preserve">ผู้เข้าร่วมกิจกรรม จำนวน ๑,๐0๐,๐๐๐ คน
</t>
  </si>
  <si>
    <t>เยาวชนมีความรู้เข้าใจในหลักคำสอนศาสนา ชุมชนเข็มแข็ง</t>
  </si>
  <si>
    <t>2. โครงการศูนย์ศึกษา
พระพุทธศาสนาวันอาทิตย์</t>
  </si>
  <si>
    <t>3. โครงการศูนย์อบรมศาสนาอิสลามและจริยธรรมประจำมัสยิด</t>
  </si>
  <si>
    <t>สำนักงานศิลปวัฒนธรรมร่วมสมัย</t>
  </si>
  <si>
    <t>2. โครงการส่งเสริมการพัฒนาองค์ความรู้และนวัตกรรมด้านคุณธรรมความดี</t>
  </si>
  <si>
    <t>3. โครงการพัฒนาระบบเทคโนโลยีสารสนเทศด้านคุณธรรมความดี</t>
  </si>
  <si>
    <t xml:space="preserve">2. กิจกรรมสานใจรักษ์งานศิลป์ ถิ่นแดนใต้
   - กิจกรรมพัฒนาการออกแบบลายผ้าร่วมสมัยไทยชายแดนใต้สู่สากล
   - กิจกรรมเล่าเรื่องชายแดนใต้
</t>
  </si>
  <si>
    <t>3. โครงการสมัชชาคุณธรรม</t>
  </si>
  <si>
    <t>นักเรียน นักศึกษา ประชาชน ในชุมชน พื้นที่ ๓ จังหวัดชายแดนเข้าร่วมกิจกรรมไม่น้อยกว่าร้อยละ 80</t>
  </si>
  <si>
    <t>สนับสนุน ให้เกิดการเรียนรู้ร่วมกันบนความแตกต่างทางวัฒนธรรมและหลักคุณธรรม</t>
  </si>
  <si>
    <t>1. กิจกรรมพัฒนาศักยภาพศิลปินรุ่นใหม่</t>
  </si>
  <si>
    <t>ไม่มีโครงการ/กิจกรรม</t>
  </si>
  <si>
    <t xml:space="preserve">1. กิจกรรมเสริมสร้างและพัฒนาสมรรถนะบุคลากร
</t>
  </si>
  <si>
    <t>1. โครงการชุมชนคุณธรรมน้อมนำหลักปรัชญาของเศรษฐกิจพอเพียง ขับเคลื่อนด้วยพลังบวร</t>
  </si>
  <si>
    <t>นักศึกษาชั้นปีที่ 1 ปีการศึกษา 2562 คณะศิลปศึกษา คณะศิลปาฏดุริยางค์  คณะศิลปวิจิตร และวิทยาลัยนาฏศิลป จำนวน 12 แห่ง รวม 3,600 คน</t>
  </si>
  <si>
    <t xml:space="preserve">     ๑. เพื่อเสริมสร้าง
ความเข้มแข็ง และสร้างภูมิคุ้มกันทางสังคมในมิติ
ทางวัฒนธรรมให้แก่ครอบครัว
โดยการบูรณาการการทำงานระหว่างภาครัฐและภาคประชาชน
     ๒. เพื่อค่านิยมที่ดีบนพื้นฐานของวัฒนธรรมไทยและวิถีชีวิตไทย</t>
  </si>
  <si>
    <t>มีประชาชน ศิลปินแห่งชาติ ผู้ทรงคุณวุฒิ
ในวงการละครโทรทัศน์ 
ผู้กำกับการแสดง นักแสดง สมาคม ชมรม องค์กรสื่อ สถาบันการศึกษา องค์กรภาครัฐและเอกชนที่เกี่ยวข้อง 
เข้าร่วมกิจกรรม ไม่น้อยกว่า ๑,๐๐๐ คน</t>
  </si>
  <si>
    <t>ประชาชน และผู้ที่เกี่ยวข้องมีความจงรักภักดีและสำนึก
ในพระมหากรุณาธิคุณของพระมหากษัตริย์ 
และ ผู้ผลิตสื่อเกิดกำลังใจในการผลิตผลงานที่ดีออกสู่สังคมต่อไป</t>
  </si>
  <si>
    <t xml:space="preserve">เยาวชนและผู้ปกครอง ได้รับความรู้เรื่องหลักธรรมคำสอน จำนวน
ไม่น้อยกว่า 1,000 คน 
</t>
  </si>
  <si>
    <t>1. โครงการชุมชนคุณธรรม ขับเคลื่อนด้วยพลังบวร</t>
  </si>
  <si>
    <t xml:space="preserve">     1. เพื่อให้ศาสนสถานเป็นศูนย์การเรียนรู้ปรัชญาของเศรษฐกิจพอเพียงของชุมชนโดยส่งเสริมให้คนในชุมชนพึ่งพาตนเอง พอมี พอกินพอใช้มีเหตุผล มีภูมิคุ้มกัน ใช้ชีวิตที่เหมาะสมตามบริบทสังคมและวัฒนธรรมในปัจจุบัน 
     2. เพื่อส่งเสริมให้ศาสนสถานเป็นศูนย์การจัดกิจกรรมทางศาสนา ส่งเสริมการเรียนรู้หลักปรัชญาของเศรษฐกิจพอเพียง สืบสานประเพณี วัฒนธรรมอันดีงาม และถ่ายทอดภูมิปัญญาท้องถิ่น รวมทั้งเป็นศูนย์รวมใจร่วมเทิดทูนสถาบันชาติ สถาบันศาสนา สถาบันพระมหากษัตริย์     
     3. เพื่อให้ศาสนิกชนของทุกศาสนาได้ใกล้ชิดศาสนา ปฏิบัติตามหลักคำสอนของศาสนาที่ตนเคารพนับถือ   </t>
  </si>
  <si>
    <t xml:space="preserve">     4. เพื่อส่งเสริมสนับสนุนให้ศาสนสถานทุกศาสนาเสริมสร้างจิตสำนึกให้ประชาชน ยึดมั่นในค่านิยมหลักคนไทย 12 ประการและนำไปปฏิบัติในชีวิตประจำวันอย่างมีคุณภาพ
     5. เพื่อสนับสนุนการปรับปรุงภูมิทัศน์ส่งเสริมให้ศาสนสถานเป็นแหล่งเรียนรู้ปรัชญาของเศรษฐกิจพอเพียงและเป็นแหล่งท่องเที่ยวเชิงธรรม</t>
  </si>
  <si>
    <t xml:space="preserve">     1. จำนวนผู้
เข้าร่วมกิจกรรม
ไม่น้อยกว่า 1,000
คน
     2. ระดับความพึง
พอใจของผู้เข้าร่วม
งานไม่น้อยกว่า
ร้อยละ 80</t>
  </si>
  <si>
    <t xml:space="preserve">     1. นักเรียน นักศึกษาครู อาจารย์ และประชาชนทั่วไป
ได้รับความรู้เกี่ยวกับ
การแสดงพื้นบ้าน
     2. เพิ่มพื้นที่ทางวัฒนธรรม ในการสร้างสรรค์งาน
และพัฒนาทักษะ 
ต่อยอดมรดกภูมิปัญญา
     3. ได้เผยแพร่ศิลปะ
การแสดงพื้นบ้านของ
ไทยสู่ประชาชน
ชาวต่างชาติ 
และชาวไทยในต่าง
ประเทศสามารถ
แลกเปลี่ยนเรียนรู้ 
และสร้างรายได้ให้แก่
ศิลปินและประชาชน
ในท้องถิ่น
     4. เด็ก เยาวชน
และประชาชน
ทั่วไป หันมานิยม
และให้ความสนใจ</t>
  </si>
  <si>
    <t xml:space="preserve">     1. เพื่อส่งเสริม สนับสนุนให้นักเรียน นักศึกษา เยาวชน ครู อาจารย์ และประชาชนทั่วไป ตลอดจนหน่วยงานภาครัฐ และภาคเอกชน 
ในระดับชาติและนานาชาติ
ได้เรียนรู้และสืบทอดงานวัฒนธรรม 
    2. ศิลปินพื้นบ้าน ได้ถ่ายทอดองค์ความรู้ต่อยอดมรดกภูมิปัญญาในการสร้างสรรค์งานและพัฒนาทักษะให้เด็กเยาวชน และประชาชนทั่วไปเพื่อเป็นการอนุรักษ์สืบสานมรดกวัฒนธรรมที่ยั่งยืน
     3. เพื่อกระตุ้นให้มีการนำทุนทางวัฒนธรรมมาสร้างอาชีพ และรายได้และเพิ่มพื้นที่ท่องเที่ยวเชิงวัฒนธรรม
     4. เพื่อรวบรวมองค์ความรู้
จากการถ่ายทอดและต่อยอด
ประสบการณ์ของศิลปินพื้นบ้าน
</t>
  </si>
  <si>
    <t xml:space="preserve">     5. เพื่อขยายเครือข่ายความร่วมมือทางวัฒนธรรม
     6. เพื่อเผยแพร่ศิลปะการ
แสดงพื้นบ้านของไทย
ให้เป็นที่ประจักษ์ในเวที
ในเวทีนานาชาติ</t>
  </si>
  <si>
    <t>การแสดงพื้นบ้าน
มากขึ้น
     5. ได้เผยแพร่ผลงาน
ศิลปะการแสดงพื้นบ้าน
ซึ่งเป็นอัตลักษณ์และ
วิถีวัฒนธรรมไทย
นำไปจัดแสดงในเวที
โลก เพื่อส่งเสริม
ค่านิยมและความเป็น
ไทยสู่สายตานานา
ชาติ อันเป็นการส่ง
เสริมการท่องเที่ยว
     6.ชายไทย ชาวต่าง
ชาติ และชาวไทย
ในต่างประเทศ
ได้เรียนรู้ศิลปวัฒนธรรม
ไทย ค่านิยมและ
เอกลักษณ์ความเป็น
ไทย ผ่านผลงานศิลปะ
ศิลปินแห่งชาติ</t>
  </si>
  <si>
    <t>2. กิจกรรมส่งเสริมการเรียนรู้ศิลปวัฒนธรรม (โครงการงานสื่อสารความรู้มานุษยวิทยาสู่สาธารณะ)
    - การแสดงทางวัฒนธรรมเฉลิมพระเกียรติ 
    - การแสดงศิลปะวัฒนธรรมพื้นบ้าน</t>
  </si>
  <si>
    <t>ผู้เข้าร่วมกิจกรรม จำนวน ๑๕๐ คน</t>
  </si>
  <si>
    <t xml:space="preserve">     1. เยาวชนมีทัศนคติที่ดีต่อการเรียนรู้ผ่านสื่อภาพยนตร์      2. โรงเรียนที่เข้าร่วมโครงการมีแนวคิดริเริ่มในการใช้ภาพยนตร์เป็นสื่อพัฒนาศักยภาพเยาวชนในแต่ละช่วงวัย 
     3. ปลูกฝังแนวคิดด้านศิลปะวัฒนธรรม และส่งเสริมคุณธรรมจริยธรรมอันดีในเยาวชน</t>
  </si>
  <si>
    <t xml:space="preserve">     1. สื่อสารภารกิจองค์กรด้านการส่งเสริมคุณธรรม จริยธรรม และธรรมาภิบาลในสังคมไทย
     2. สร้างการรับรู้ ความเข้าใจ และเรียนรู้เรื่องคุณธรรมในการดำเนินชีวิตเพื่อพัฒนาตนเองด้วยความเข้าใจ มีเป้าหมาย และสร้างสรรค์ เพื่อส่วนรวม 
     3. ส่งเสริมการการลงมือปฏิบัติตนในการทำความดีอย่างเป็นรูปธรรม นำไปสู่การพัฒนาประเทศเป็น “ประเทศที่พัฒนาแล้วตามปรัชญาเศรษฐกิจพอเพียง”
     4. เผยแพร่องค์ความรู้ กิจกรรม และผลลัพธ์เชิงประจักษ์ของการส่งเสริมคุณธรรม</t>
  </si>
  <si>
    <t xml:space="preserve">     ๑. มีการเผยแพร่กิจกรรม/องค์ความรู้ ผ่านสื่อวิทยุ โทรทัศน์ เว็ปไซต์ และสื่อสังคมออนไลน์ไม่น้อยกว่า 6๐ ครั้ง  
     ๒. ประชาชนรับรู้สื่อด้านการพัฒนาคุณธรรมความดี ผ่านช่องทางต่าง ๆ เช่น โทรทัศน์ วิทยุ เว็ปไซต์  และสื่อสังคมออนไลน์ ไม่น้อยกว่า  ๓ ช่องทาง  
</t>
  </si>
  <si>
    <t xml:space="preserve">     1. สร้างความสัมพันธ์และ ความสามัคคีลดความขัดแย้งในองค์กร
     2. พัฒนาศักยภาพบุคลากรและสร้างกลไกการป้องกันและปราบปรามการทุจริตภาครัฐ</t>
  </si>
  <si>
    <t xml:space="preserve">     1. บุคลากรมีความสามัคคี
     2. สร้างสำนึกในการปฏิบัติงานภายใต้หลักคุณธรรม
     3. ตรวจสอบ
ความโปร่งใสได้
</t>
  </si>
  <si>
    <t xml:space="preserve">     1. พัฒนาปรับปรุงระบบศูนย์ข้อมูลสารสนเทศ คุณธรรม จริยธรรม ที่มีประสิทธิภาพเพิ่มขึ้นและมีข้อมูลขนาดใหญ่ของภาครัฐที่เป็นประโยชน์ (Big Data) สามารถให้บริการประชาชนผ่านเว็บไซต์และฐานข้อมูล โดยใช้เทคโนโลยีดิจิทัล จำนวน 1 ระบบ
     2. มีระบบสารสนเทศในการจัดการองค์กรและสนับสนุนการปฏิบัติงาน บริหารงานบุคคล บัญชีการเงิน และพัสดุ จำนวน 1 ระบบ
     3. มีระบบเพื่อการสนับสนุนการตัดสินใจของผู้บริหารทางด้านจัดการแผนงาน/</t>
  </si>
  <si>
    <t>โครงการและ
งบประมาณ เพื่อเชื่อมโยงบูรณาการพัฒนาเศรษฐกิจและสังคมดิจิทัลของกระทรวงวัฒนธรรม จำนวน 1 ระบบ
     4. มีการพัฒนาปรับปรุงประสิทธิภาพโครงสร้างพื้นฐานระบบเครือข่าย และศูนย์ข้อมูลสารสนเทศ ด้านคุณธรรม จริยธรรม ให้มีข้อมูลที่ทันสมัยและรวดเร็วขึ้นทั้งทางด้านเว็บไซต์และแอพพลิเคชั่น ผู้ใช้บริการมีความพึงพอใจมากกว่าร้อยละ 80 ขึ้นไป</t>
  </si>
  <si>
    <t xml:space="preserve">     1. สำนักงานปลัดกระทรวงวัฒนธรรมได้รับการประเมินระดับคุณธรรมและความโปร่งใส
ในการดำเนินงานของหน่วยงานภาครัฐ (Integrity and Transparency Assessment : ITA) ไม่น้อยกว่า 80 คะแนน 
     2. ประชาชนมีความเชื่อมั่นและศรัทธาต่อการปฏิบัติราชการอย่างซื่อสัตย์สุจริตของสำนักงานปลัดกระทรวงวัฒนธรรม</t>
  </si>
  <si>
    <t xml:space="preserve">     1. เพื่อสร้างความรับรู้ ความเข้าใจเกี่ยวกับการต่อต้านทุจริต
     2. เพื่อส่งเสริมให้ผู้นำนักเรียน นักศึกษาเป็นตัวอย่างและเป็นพลังในการสร้างกลุ่มเครือข่ายความร่วมมือในการต่อต้านการทุจริตในสถานศึกษา</t>
  </si>
  <si>
    <t xml:space="preserve">     1. เพื่อใช้มิติทางศิลปวัฒนธรรมเป็นสื่อกลางในการเผยแพร่การสร้างความตระหนักรู้และไม่เพิกเฉยต่อการทุจริต
     2.เพื่อพัฒนาต่อยอดและสร้างสรรค์ผลงานศิลปวัฒนธรรมตามบริบทและอัตลักษณ์ท้องถิ่นของตนสอดคล้องกับค่านิยมของสังคมและวัฒนธรรม
     ๓. เพื่อให้สังคมมีความตระหนักรู้ถึงความซื่อสัตย์สุจริตความรับผิดชอบต่อสังคมและการต่อต้านการทุจริต</t>
  </si>
  <si>
    <t xml:space="preserve">     ๑. มีบทเพลงนำเสนอเกี่ยวกับการต่อต้านการทุจริตจากทั้ง 4 ภูมิภาค 
     ๒. เผยแพร่สื่อด้านศิลปวัฒนธรรมเพื่อต่อต้านการทุจริตให้ประชาชนทั่วไป ได้รับชมและเข้าถึง อย่างน้อย ๑๐,๐๐๐ คน  </t>
  </si>
  <si>
    <t xml:space="preserve">     ๑. ประชาชนได้ตระหนักรู้และไม่เพิกเฉยต่อการทุจริตและประพฤติมิชอบ
     ๒. กลุ่มนักดนตรี  นักแสดง และผู้ที่มีความสนใจ ได้พัฒนาต่อยอดและสร้างสรรค์ผลงานด้านศิลปวัฒนธรรม ตามบริบทและท้องถิ่นของตน</t>
  </si>
  <si>
    <t xml:space="preserve">     1. เพื่อเสริมสร้างคุณธรรม  จริยธรรมให้กับนักเรียนนักศึกษา ชั้นปีที่ 1  
      2. เพื่อพัฒนานักเรียน นักศึกษาให้มีลักษณะที่พึ่งประสงค์ด้านการส่งเสริมคุณธรรม จริยธรรม  และด้านการบำเพ็ญประโยชน์ต่อชุมชน</t>
  </si>
  <si>
    <t xml:space="preserve">     1. บุคลากรได้รับความรู้เรื่องการป้องกันปราบปรามการทุจริต จากสำนักงาน ป.ป.ช.
     2. บุคลากรได้รับความรู้เรื่องผลประโยชน์ทับซ้อน
     3. บุคลากรได้รับความรู้เรื่อง พรบ.การจัดซื้อจัดจ้าง
     4. บุคลากรได้รับความรู้เรื่องการจัดการงานพัสดุ
     5. บุคลากรมีความรู้ความเข้าใจเกี่ยวกับองค์กรคุณธรรม
     6. บุคลากรได้รับความรู้เรื่องการวางแผนทางการเงินและการออมส่วนบุคคล (พอเพียง)</t>
  </si>
  <si>
    <t xml:space="preserve">     1. มีชุมชนที่เข้าร่วมโครงการ 22,000 ชุมชน
     2. มีประขาชนเข้าร่วมกิจกรรม  2,200,000 คน  
</t>
  </si>
  <si>
    <t xml:space="preserve">     ๑. เพื่อเสริมสร้าง
ความเข้มแข็ง และสร้างภูมิคุ้มกันทางสังคมในมิติ
ทางวัฒนธรรมให้แก่เด็กและเยาวชน โดยการบูรณาการการทำงานระหว่างภาครัฐและภาคประชาชน
     ๒. เพื่อค่านิยมที่ดีบนพื้นฐานของวัฒนธรรมไทยและวิถีชีวิตไทย</t>
  </si>
  <si>
    <t>เครือข่ายปฏิบัติ 3 องค์ความรู้</t>
  </si>
  <si>
    <t xml:space="preserve">     1. เพื่อยกย่องเชิดชูเกียรติเด็กหรือเยาวชน บุคคล และกลุ่มบุคคล ที่ทำคุณประโยชน์ต่อกระทรวงวัฒนธรรมในการดำเนินงานศาสนา ศิลปะ และวัฒนธรรม
     2. เพื่อส่งเสริมสนับสนุน และขยายเครือข่ายเด็กหรือเยาวชน บุคคล และกลุ่มบุคคลที่ส่งเสริมสนับสนุนกระทรวงวัฒนธรรมในการดำเนินงานศาสนา ศิลปะ และวัฒนธรรม
     3. เพื่อประชาสัมพันธ์และเผยแพร่ผลงานของเด็กหรือเยาวชน บุคคล และกลุ่มบุคคลที่ทำคุณประโยชน์ต่อกระทรวงวัฒนธรรม</t>
  </si>
  <si>
    <t xml:space="preserve">     1. สร้างความเข้าใจบนหลักคุณธรรมภายใต้สังคมพหุวัฒนธรรม
     2 สนับสนุนการต่อยอดทางภูมิปัญญาเกิดเป็นผลงานศิลปะร่วมสมัยที่มีคุณค่า     ทางจิตใจ
     3. สร้างการยอมรับและเห็นคุณค่าการอยู่ร่วมกันท่ามกลางความแตกต่างหลากหลายทางศาสนาและวัฒนธรรม</t>
  </si>
  <si>
    <t xml:space="preserve">     1. สร้างโอกาส ทางด้านศิลปะให้กับเยาวชน ศิลปินรุ่นใหม่
     2. สร้างความร่วมมือกับประชาคมอาเซียนบนพื้นฐานของคุณธรรม
</t>
  </si>
  <si>
    <t xml:space="preserve">     1. เพื่อประสาน เชื่อมโยง แลกเปลี่ยนองค์ความรู้ ระหว่างศิลปินแห่งชาติ ศิลปินร่วมสมัยและศิลปินรุ่นใหม่ ทั้งภายในประเทศและต่างประเทศ (อาเซียน) 
     2. พัฒนาต่อยอดงานศิลปะร่วมสมัยภายใต้หลักคุณธรรม
</t>
  </si>
  <si>
    <t xml:space="preserve">     1. จำนวนผู้เข้าร่วมโครงการไม่น้อยกว่า 50 คน
     2. จำนวนผลงานที่จัดแสดงในนิทรรศการ ไม่น้อยกว่า 70 ชิ้น
     3. จำนวนผู้เข้าชมนิทรรศการไม่น้อยกว่า 1,000 คน
</t>
  </si>
  <si>
    <t xml:space="preserve">     1. เพื่อส่งเสริมให้บุคลากรในสังกัดกระทรวงวัฒนธรรมเป็นแบบอย่างของความพอเพียง วินัย สุจริต จิตอาสา 
     ๒. เพื่อเสริมสร้างสังคมให้มีคุณธรรม และมีหลักธรรมทางศาสนาเป็นเครื่องยึดเหนี่ยวจิตใจ รวมถึงดำเนินชีวิตตามหลักปรัชญาเศรษฐกิจพอเพียง วิถีวัฒนธรรม ขนบธรรมเนียม และประเพณีที่ดีงาม 
      ๓. เพื่อยกย่องหน่วยงานที่สามารถขับเคลื่อนองค์กรคุณธรรมอย่างเป็นรูปธรรม ให้เกิดการพัฒนาอย่างยั่งยืนและเป็นแบบอย่างให้แก่หน่วยงานอื่นๆ 
</t>
  </si>
  <si>
    <t>จำนวนผู้นำนักเรียน นักศึกษา 360 คน</t>
  </si>
  <si>
    <t>1. โครงการสร้างภูมิคุ้มกันทางสังคมในมิติวัฒนธรรม
    - ค่ายเยาวชนอาสาสมัครเฝ้าระวังทางวัฒนธรรม</t>
  </si>
  <si>
    <t xml:space="preserve">1. โครงการสร้างภูมิคุ้มกันทางสังคมในมิติวัฒนธรรม
    - กิจกรรมค่ายครอบครัวชุมชน สังคมเป็นสุข </t>
  </si>
  <si>
    <t>2. โครงการพัฒนาสื่อปลอดภัยและสร้างสรรค์
    - งานมหกรรมสื่อปลอดภัยและสร้างสรรค์ระดับประเทศ (การคัดเลือกสุดยอดละครโทรทัศน์ไทยในสมัยรัชกาลที่ 9)</t>
  </si>
  <si>
    <t xml:space="preserve">     1. เพื่อส่งเสริมชุมชนคุณธรรมเป็นศูนย์กลางในการส่งเสริมหลักธรรมทาง
ศาสนาหลักปรัชญาของเศรษฐกิจพอเพียงประเพณี วิถีวัฒนธรรมไทยที่ดีงาม
และนำไปปรับใช้ในการพัฒนาคุณภาพชีวิตได้อย่างเหมาะสมสอดคล้องกับสภาพเศรษฐกิจและสังคม 
     2. เพื่อส่งเสริมให้วัด ศาสนสถาน ชุมชน และสถานศึกษาเป็นกลไกสำคัญในการส่งเสริมคุณธรรมจริยธรรมในเด็ก เยาวชน  
     3. เพื่อให้เด็ก เยาวชนที่เข้าร่วมกิจกรรมได้น้อมนำหลักปรัชญาเศรษฐกิจพอเพียงด้วยการนำหลักธรรมของศาสนามาปรับใช้ในวิถีชีวิต และพัฒนาจิตใจอย่างมีเหตุผลในการดำรงชีวิต</t>
  </si>
  <si>
    <t xml:space="preserve">     1. จำนวนศาสนสถานเข้าร่วมโครงการ 
967 แห่ง       
     2. จำนวนเด็ก เยาวชน และประชาชนกลุ่มเป้าหมาย เข้าร่วมกิจกรรม 483,500 คน</t>
  </si>
  <si>
    <t>เด็ก เยาชน และประชาชนกลุ่มเป้าหมายยึดมั่นในหลักธรรมทางศาสนา น้อมนำหลักปรัชญาของเศรษฐกิจพอเพียงมาเป็นหลักในการพัฒนาคุณภาพชีวิต และมีการดำรงชีวิตตามวิถีวัฒนธรรมไทย</t>
  </si>
  <si>
    <t xml:space="preserve">     1. เพื่อเชิดชูเกียรติสำนักงานวัฒนธรรมจังหวัด
ที่มีความโดดเด่นในคุณภาพการดำเนินงานการบริหารดำเนินงานร่วมกับเครือข่ายทางวัฒนธรรม และการให้บริการแก่ประชาชน
     2. เพื่อส่งเสริมและผลักดันให้สำนักงานวัฒนธรรมจังหวัดมีการปรับปรุงพัฒนา และยกระดับมาตรฐานคุณภาพการดำเนินงานของสำนักงาน
     3. เพื่อเป็นขวัญกำลังใจ และเสริมแรงจูงใจในการปฏิบัติงานของบุคลากรในสำนักงานวัฒนธรรมจังหวัด
     4. เพื่อประชาสัมพันธ์เผยแพร่ผลการปฏิบัติงานของสำนักงานวัฒนธรรมจังหวัดที่มีผลงานดีเด่นให้เป็นแหล่งเรียนรู้ และแลกเปลี่ยนประสบการณ์การปฏิบัติงานด้านวัฒนธรรมในพื้นที่</t>
  </si>
  <si>
    <t xml:space="preserve">     1. เพื่อพัฒนาศักยภาพผู้ปฏิบัติงานภาครัฐและประชาสังคม ให้มีความเป็นผู้นำด้านการส่งเสริมคุณธรรมต่อต้านการทุจริต สามารถนำความรู้ไปประยุกต์ใช้และขยายผลการดำเนินกิจกรรมในองค์กรต่างๆ ได้อย่างมีประสิทธิภาพเพิ่มมากขึ้น
     2. เพื่อส่งเสริม สนับสนุนการจัดตั้งเครือข่ายวิทยากรส่งเสริมคุณธรรม ในสังคมไทย และยกระดับการสร้างเครือข่ายวิทยากรส่งเสริมคุณธรรม ให้เกิดการเกื้อหนุนการทำงานระหว่างศูนย์คุณธรรม และ ป.ป.ช.ให้มากยิ่งขึ้น
     3. พัฒนาขีดความสามารถของประเทศ ให้มีแหล่งบ่มเพาะวิทยากรกลาง ที่สามารถเผยแพร่ และสร้างสรรค์กิจกรรมรณรงค์และส่งเสริมคุณธรรมใน</t>
  </si>
  <si>
    <t>องค์กรตนเอง เพื่อให้กระจาย ครอบคลุม ไปทุกกลุ่มสาขาอาชีพ
     4. เพื่อจัดทำองค์ความรู้ เพื่อขยายผล ต่อยอดเครือข่ายการป้องกันและปราบปรามการทุจริต</t>
  </si>
  <si>
    <t xml:space="preserve">     1. พัฒนาปรับปรุงระบบสารสนเทศศูนย์ข้อมูลสารสนเทศ คุณธรรม จริยธรรม ให้มีประสิทธิภาพเพิ่มขึ้นและมีข้อมูลที่เป็นประโยชน์ (Open Data) สามารถเชื่อมโยงฐานข้อมูลขนาดใหญ่ (Big data) เพื่อเผยแผ่องค์ความรู้ด้านคุณธรรม จริยธรรม และให้บริการประชาชนได้
     2. เพื่อพัฒนาโครงสร้างพื้นฐานทางเทคโนโลยีและระบบเครือข่าย ระบบสารสนเทศ และจัดสรรเครื่องมืออุปกรณ์ที่จำเป็นต่อการใช้งานและรองรับการเชื่อมโยงบูรณาการระบบสารสนเทศและฐานข้อมูลได้อย่างสะดวกรวดเร็วด้วยความมั่นคงปลอดภัย</t>
  </si>
  <si>
    <t>2. โครงการส่งเสริมและสนับสนุนการป้องกันและต่อต้านการทุจริต
ในกระทรวงวัฒนธรรม</t>
  </si>
  <si>
    <t>พระมหากษัตริย์ไทย
     ๔. เพื่อเสริมสร้างความร่วมมือเครือข่ายด้านการป้องกันการทุจริตประพฤติ
มิชอบและการส่งเสริมคุณธรรมของหน่วยงาน
ในสังกัดสำนักศิลปากรที่ ๑๐ นครราชสีมาให้เพิ่มมากขึ้น</t>
  </si>
  <si>
    <t>ผู้เข้าร่วมกิจกรรมส่งเสริมธรรมาภิบาล 
ไม่น้อยกว่าร้อยละ 75</t>
  </si>
  <si>
    <t>10. โครงการพัฒนา
ขีดความสามารถของศูนย์คุณธรรมให้เป็นองค์กรมาตรฐานตามระบบคุณภาพ</t>
  </si>
  <si>
    <t xml:space="preserve">     1. บุคลากรของศูนย์คุณธรรมมีทักษะและความรู้ทางดิจิทัลเพิ่มขึ้น ร้อยละ 80
     2. อัตราการลาออกของบุคลากรศูนย์คุณธรรมลดลง ร้อยละ 20
     3. บุคลากรของศูนย์คุณธรรมสามารถใช้ระบบการทำงานของสำนักงานได้ตามมาตรฐานที่กำหนดไว้ ร้อยละ 70</t>
  </si>
  <si>
    <t>4. โครงการส่งเสริมการพัฒนาองค์กรคุณธรรม
สู่มาตรฐานคุณธรรม</t>
  </si>
  <si>
    <t xml:space="preserve">     1. เพื่อพัฒนาและปรับปรุงมาตรฐานองค์กรคุณธรรมที่เหมาะสมกับแต่ละกลุ่มเป้าหมาย
     2. เพื่อขยายผลการใช้มาตรฐานองค์กรคุณธรรมใน 5 เครือข่ายกลุ่มเป้าหมาย คือ
เครือข่ายกลุ่มสถานศึกษา เครือข่ายกลุ่มชุมชน เครือข่ายกลุ่มองค์กรธุรกิจหรือเอกชน เครือข่ายกลุ่มองค์กรภาครัฐ และเครือข่ายกลุ่มองค์กรปกครองส่วนท้องถิ่น (อปท.)
     3. เพื่อพัฒนากระบวนการรับรองมาตรฐานองค์กรคุณธรรมในสังคมไทย</t>
  </si>
  <si>
    <t xml:space="preserve">     1. องค์กรที่เข้าร่วมโครงการพัฒนามาตรฐานองค์กรคุณธรรม และเกิดการทดลองใช้มาตรฐานองค์กรคุณธรรมจาก 5 เครือข่ายกลุ่มเป้าหมาย 100 องค์กร
     2. องค์ความรู้การพัฒนาองค์กรสู่มาตรฐานองค์กรคุณธรรม ประกอบด้วย
(1) องค์ความรู้การพัฒนามาตรฐานคุณธรรมแห่งชาติ 
(2) องค์ความรู้การพัฒนาองค์กรสู่มาตรฐานองค์กรคุณธรรม สำหรับเครือข่ายส่งเสริม  
(3) องค์ความรู้การพัฒนาองค์กรสู่มาตรฐานองค์กรคุณธรรม สำหรับ</t>
  </si>
  <si>
    <t xml:space="preserve">     1. จำนวนองค์กร เครือข่ายที่เข้าร่วมกระบวนการสมัชชาคุณธรรมและประกาศตัวเป็นองค์กรที่จะขับเคลื่อนคุณธรรม  ไม่น้อยกว่า 250 องค์กร
     2. จำนวนผู้เข้าร่วมกิจกรรม/กระบวนการสมัชชาคุณธรรมและการขับเคลื่อนแผนแม่บทส่งเสริมคุณธรรมแห่งชาติ   ไม่น้อยกว่า 5,000 คน
     3. ชุมชน/องค์กร/เครือข่ายคุณธรรมต้นแบบ  ได้มีพื้นที่นำเสนอผลงานด้านการส่งเสริมคุณธรรมต่อสาธารณะในงานสมัชชาคุณธรรมระดับต่างๆ และกิจกรรมที่เกี่ยวข้องกับการขับเคลื่อนยุทธศาสตร์ชาติด้านคุณธรรม  ไม่น้อยกว่า  100 องค์กร/กรณีตัวอย่าง
     4. จำนวนบุคคล/องค์กร ได้รับการยกย่องด้าน</t>
  </si>
  <si>
    <t xml:space="preserve">     ๑. เพื่อน้อมรำลึกใน
พระมหากรุณาธิคุณของพระบาทสมเด็จพระปรมินทรมหาภูมิพลอดุลยเดช บรมนาถบพิตร และแสดงถึงความจงรักภักดี 
     ๒. เพื่อยกย่องเชิดชูเกียรติ และสร้างกำลังใจแก่ผู้ผลิตและเผยแพร่สื่อปลอดภัยและสร้างสรรค์ ด้านละครไทยในสมัยรัชกาลที่ ๙ ที่ดีมีคุณภาพสู่สังคมไทย
     ๓. เพื่อสนับสนุนการผลิตและเผยแพร่สื่อปลอดภัยและสร้างสรรค์ ให้แก่เด็ก เยาวชน และประชาชน มีความรู้เท่าทันสื่อ ได้รับสื่อที่มีเนื้อหาส่งเสริมสถาบันชาติ ศาสนา พระมหากษัตริย์ และศิลปะ ประเพณี วัฒนธรรมอันดี หรือสะท้อนสังคมไทย ให้เกิดการตระหนัก เรียนรู้ และสามารถใช้ชีวิตร่วมกันได้  อย่างมีความสุข</t>
  </si>
  <si>
    <t xml:space="preserve">3. โครงการสร้างคนดี
สู่สังคม : ค่ายคุณธรรมสำหรับเยาวชน </t>
  </si>
  <si>
    <t>เด็ก เยาวชน และประชาชนได้ใกล้ชิดพระพุทธศาสนา น้อมนำหลักธรรมคำสอน
สู่การปฏิบัติในวิถีชีวิต    มีคุณธรรมจริยธรรมที่ดีงานในสังคม ได้รับความรู้เรื่องศาสนา มีภูมิคุ้มกันทางด้านจิตใจด้วยหลักธรรมทางศาสนา</t>
  </si>
  <si>
    <t xml:space="preserve">     1. เพื่อให้เยาวชนที่เข้าร่วมกิจกรมมได้น้อมนำหลักปรัชญาเศรษฐกิจพอเพียง ด้วยการนำหลักธรรมของศาสนามาปรับใช้ในวิถีชีวิต และพัฒนาจิตใจอย่างมีเหตุ
มีผลในการดำเรงชีวิต
     2. เพื่อให้เกิดการแก้ไขปรับเปลี่ยนพฤติกรรมของเด็กและเยาวชนด้วยมิติทางศาสนาพัฒนาทางด้านศีลธรรมและปลูกฝังจริยธรรมในกลุ่มเป้าหมาย      
     3. เพื่อสร้างเสริมจิตสำนึกที่ดีต่อการดำรงตนอย่างมีสติสัมปชัญญะ มีคุณธรรมจริยธรรมที่ดีต่อตนเองและบุคคลอื่น ทั้งในครอบครัว ชุมขน สังคม และประเทศชาติ 
     4. เพื่อสร้างภูมิคุ้มกันทางด้านจิตใจด้วงหลักธรรมในพระพุทธศาสนา</t>
  </si>
  <si>
    <t xml:space="preserve">     1. เผยแพร่ความรู้เกี่ยวกับภูมิปัญญาด้านการแสดงของท้องถิ่นผ่านการจัดการแสดงและการเสวนาให้ความรู้
     2. สร้างพื้นที่ทางวัฒนธรรมให้กลุ่มคนในท้องถิ่นได้มีพื้นที่ในการแสดงออกถึงอัตลักษณ์ทางวัฒนธรรม
     3. ส่งเสริมให้คนในท้องถิ่นเกิดความภาคภูมิใจ
ในอัตลักษณ์ศักดิ์ศรีของตนเอง
     4. เพื่อการรวบรวมข้อมูลทางศิลปวัฒนธรรม 
ซึ่งเป็นส่วนหนึ่งของการพัฒนาเป็นฐานข้อมูลศิลปะการแสดง</t>
  </si>
  <si>
    <t>เกิดกระบวนการเผยแพร่ สืบทอดและรวบรวมองค์ความรู้ด้านศิลปวัฒนธรรมของชาติด้วยการสร้างพื้นที่ให้ศิลปะพื้นบ้านมีพื้นที่
ในการแสดงอัตลักษณ์ศักดิ์ศรี และสนับสนุนส่งเสริมการพัฒนาฐานข้อมูลศิลปะการแสดงพื้นบ้าน</t>
  </si>
  <si>
    <t>เกิดวิทยากรตัวคูณ
ในภาคประชาชนที่ได้รับการพัฒนาศักยภาพ 
ในการส่งเสริมและปลูกฝังคุณธรรม จำนวน 860 คน</t>
  </si>
  <si>
    <t>เกิดแหล่งเรียนรู้ในการลดปัญหาการทุจริตและการประพฤติมิชอบ 
มีต้นแบบความสำเร็จ
ที่จะส่งต่อชุมชนอื่นๆ 
ในระยะต่อไป ร้อยละ 80</t>
  </si>
  <si>
    <t>จัดฉายภาพยนตร์คัดสรร
ที่เหมาะสมกับเยาวชนแต่ละช่วงวัย  เพื่อใช้เป็นสื่อการเรียนรู้ด้านศิลปวัฒนธรรม และส่งเสริมคุณธรรมจริยธรรม ระเบียบวินัยร่วมกันในสังคม</t>
  </si>
  <si>
    <t>ผู้เข้าร่วมโครงการ จำนวน 25,000 คน ประกอบด้วย          
     1. โรงเรียนในเขตจังหวัดนครปฐมและใกล้เคียง 150 โรงเรียน      2. โรงเรียนประจำจังหวัดในเขตภูมิภาค
ที่รถโรงหนังเดินทาง 
15 จังหวัด</t>
  </si>
  <si>
    <t xml:space="preserve">     1. เพื่อพัฒนาองค์ความรู้และนวัตกรรมด้านคุณธรรม
ที่เป็นองค์ความรู้กลางในการสนับสนุนองค์กรทางนโยบาย องค์กรส่งเสริม สนับสนุนการพัฒนาคุณธรรม และประชาชนทั่วไป 
     2. เพื่อสร้างพื้นที่กลาง
ในการแลกเปลี่ยนเรียนรู้ พัฒนาองค์ความรู้และนวัตกรรมด้านการส่งเสริมคุณธรรมที่เหมาะสมกับสังคมไทย</t>
  </si>
  <si>
    <t>จำนวนการจัดกิจกรรมเพื่อส่งเสริมคุณธรรม
ในหน่วยงานไม่น้อยกว่า 
5 กิจกรรม</t>
  </si>
  <si>
    <t xml:space="preserve">จำนวนองค์ความรู้และนวัตกรรมด้านคุณธรรม
ที่เป็นองค์ความรู้กลาง
ในการสนับสนุนองค์กรทางนโยบาย องค์กรส่งเสริมสนับสนุนการพัฒนาคุณธรรม และประชาชนทั่วไป 5 ชุดองค์ความรู้ </t>
  </si>
  <si>
    <t>องค์กรส่งเสริมคุณธรรม และประชาชนกลุ่มเป้าหมายเข้าถึงองค์ความรู้เพื่อนำไปใช้ในการส่งเสริมคุณธรรมความดี ไม่น้อยกว่า
ร้อยละ 5</t>
  </si>
  <si>
    <t>3. โครงการเรียนรู้ตามรอยพระยุคลบาท (โดยน้อมนำหลักปรัชญาเศรษฐกิจพอเพียงสู่การปฏิบัติ) หลักสูตรการเสริมสร้างวัฒนธรรม  ค่านิยมสุจริตการปลูกฝังคุณธรรมจริยธรรม และการต่อต้านการทุจริต
ในหน่วยงานและชุมชน</t>
  </si>
  <si>
    <t xml:space="preserve">     ๑. เพื่อเสริมสร้างความเข้มแข็งของหน่วยงานในการป้องกันการทุจริตประพฤติ
มิชอบด้วยหลักคุณธรรมจริยธรรม
     ๒. เพื่อเสริมสร้างความรู้เกี่ยวกับหลักปรัชญาเศรษฐกิจพอเพียงและการน้อมนำปรัชญาเศรษฐกิจพอเพียงมาปฏิบัติการจัดทำเกณฑ์มาตรฐานคุณธรรมจริยธรรมแห่งชาติและยุทธศาสตร์การบริหารความเสี่ยงเชิงจริยธรรม
     3. เพื่อเสริมสร้างความรู้เกี่ยวกับการพัฒนาคุณภาพชีวิตและองค์กรด้วยหลักธรรมทางพระพุทธศาสนา เช่น คำสอนในเรื่องการช่วยเหลือผู้อื่น, คำสอนการตอบแทนผู้มีพระคุณ,การกตัญญต่อผู้มีพระคุณ, 
คำสอนการให้อภัย และการเฉลิมพระเกียรติสถาบัน</t>
  </si>
  <si>
    <t>ผู้รับการอบรมอายุ ๑๓ ปีขึ้นไป จำนวน ๑๐๐ คน ผ่านการฝึกอบรมกิจกรรม/โครงการเรียนรู้ตามรอยพระยุคลบาท โดยน้อมนำหลักปรัชญาเศรษฐกิจพอเพียงสู่การปฏิบัติ หลักสูตรการสริมสร้างวัฒนธรรม ค่านิยมสุจริต การปลูกฝังคุณธรรมจริยธรรมและการต่อต้านการทุจริต
ในหน่วยงานและชุมชน 
มีความรู้ความเข้าใจ
ในการพัฒนาคุณธรรม โดยมีลักษณะเป็นข้าราชการยุคใหม่และประชาชนในชุมชนที่ยึดมั่นในความถูกต้องชอบธรรม มีคุณธรรมจริยธรรม มีหลักธรรมทางพระพุทธศาสนา เป็นเครื่องยึดเหนี่ยวจิตใจในชีวิตในการดำเนินชีวิตและทำงานให้บรรลุผลสัมฤทธิ์ตามเป้าหมายของแต่ละหน่วยงานและแต่ละชุมชน</t>
  </si>
  <si>
    <t>นักเรียน นักศึกษาชั้นปีที่ 1 ได้รับการฝึกอบรมมีความรู้ความเข้าใจในการเริมสร้างคุณธรรม จริยธรรมและการมีจิตสาธารณะตามคุณลักษณะที่พึงประสงค์ของสถาบัน</t>
  </si>
  <si>
    <t>8. งานส่งเสริมธรรมา
ภิบาลขององค์การมหาชน</t>
  </si>
  <si>
    <t>มีการจัดทำคู่มือการปฏิบัติงานและธรรมา
ภิบาลสำหรับเจ้าหน้าที่</t>
  </si>
  <si>
    <t xml:space="preserve">เพื่อส่งเสริมให้บุคลากร
มีจิตสำนึกสาธารณะ ซึ่งเป็นรากฐานของการเรียนรู้ เข้าใจ 
และยอมรับความแตกต่างของผู้อื่น </t>
  </si>
  <si>
    <t>ผู้เข้าร่วมกิจกรรม
ไม่น้อยกว่าร้อยละ 75</t>
  </si>
  <si>
    <t>ผู้เข้าร่วมกิจกรรม
มีจิตสาธารณะ เห็นแก่ประโยชน์ส่วนรวมมากกว่าประโยชน์ส่วนตน</t>
  </si>
  <si>
    <t>บุคลากรของศูนย์คุณธรรม
ทุกระดับ มีส่วนร่วมในการทบทวนผลการปฏิบัติงานของศูนย์คุณธรรม และมีส่วนร่วมในการวางแผนการปฏิบัติงานของศูนย์ ให้เป็นไปในทิศทางเดียวกัน และเกิดการพัฒนาศักยภาพของบุคลากรให้มีความสามารถในระดับคุณภาพตามมาตรฐานองค์กร 
ทำให้เกิดวัฒนธรรมองค์กรที่ดี 
มีประสิทธิภาพ และสามารถปฏิบัติงานร่วมกันได้อย่างเป็นสุข</t>
  </si>
  <si>
    <t xml:space="preserve">     1. บุคลากรของศูนย์คุณธรรมได้รับการพัฒนาทักษะและความรู้ดิจิทัลเพิ่มขึ้น สอดคล้องกับแนวทางการพัฒนาทักษะด้านดิจิทัลของข้าราชการและบุคลากรภาครัฐ (พ.ศ. 2561 – 2565)
     2. บุคลากรของศูนย์คุณธรรมได้รับการพัฒนา เพื่อเพิ่มพูนความรู้ ประสบการณ์
ในการทำงานเพิ่มขึ้น
ทุกคนทุกระดับ
     3. ระบบสำนักงานของศูนย์คุณธรรมมีคุณภาพตามมาตรฐานงาน</t>
  </si>
  <si>
    <t xml:space="preserve">คนในชุมชนปฏิบัติตามหลักธรรมทางศาสนา หลักปรัชญาของเศรษฐกิจพอเพียง และสืบสานวิถีวัฒนธรรมที่ดีงาม นำทุนทางวัฒนธรรมมาพัฒนาเป็นสินค้าและบริการ เป็นเจ้าบ้านที่ดีต้อนรับนักท่องเที่ยวสู่ชุมชน 
คนในชุมชนมีความรักสามัคคี เคารพเทิดทูนในสถาบันชาติ ศาสนา พระมหากษัตริย์ </t>
  </si>
  <si>
    <t>มีเด็ก เยาวชนและคณาจารย์ที่เข้าร่วมการฝึกอบรม อาสาสมัคร
เฝ้าระวังทางวัฒนธรรม จำนวน 100 คน</t>
  </si>
  <si>
    <t>มีเยาวชนอาสาสมัคร
เฝ้าระวังทางวัฒนธรรม
ที่มีคุณภาพสามารถเป็นผู้นำในการขับเคลื่อนงานเฝ้าระวังทางวัฒนธรรมของเด็กและเยาวชน
ในพื้นที่ตนเองได้อย่างมีประสิทธิภาพต่อไป</t>
  </si>
  <si>
    <t xml:space="preserve">     ๑. เพื่อให้วัดเป็นศูนย์กลางในการจัดกิจกรรมทางพระพุทธศาสนาและกิจกรรมส่งเสริมคุณธรรมจริยธรรมของคนในชุมชน
     ๒. เพื่อให้วัดเป็นศูนย์ส่งเสริมศีลธรรมของครอบครัว ตามหลักปรัชญาของเศรษฐกิจพอเพียง โดยส่งเสริมให้ประชาชนพึ่งพาตนเอง พอมี พอกินพอใช้ 
มีเหตุผล มีภูมิคุ้มกัน ใช้ชีวิต
ที่เหมาะสมตามบริบทสังคม
     ๓. เพื่อให้เด็ก เยาวชน และประชาชนได้ใกล้ชิดพระพุทธศาสนา น้อมนำหลักธรรมคำสอนสู่การปฏิบัติการในวิถีชีวิต
     ๔. เพื่อให้ศูนย์ฯ เป็นพื้นที่จัดกิจกรรมและส่งเสริมให้ชุมชนมีส่วนร่วมในการผลิตภัณฑ์ สำหรับใช้และจำหน่ายเพื่อสร้างมูลค่าเพิ่มแก่ชุมชน   </t>
  </si>
  <si>
    <t>เด็ก เยาวชน และประชาชนได้ใกล้ชิดพระพุทธศาสนา 
น้อมนำหลักธรรม
คำสอนสู่การปฏิบัติ
ในวิถีชีวิต มีคุณธรรมจริยธรรมที่ดีงามในสังคม</t>
  </si>
  <si>
    <t xml:space="preserve">     1. เพื่อส่งเสริมให้เยาวชนได้รับการอบรมหลักธรรม
คำสอนของศาสนาที่ถูกต้อง  
     2. เพื่อส่งเสริมให้เด็กและเยาวชนได้รับการปลูกฝังด้านคุณธรรมตั้งแต่เยาว์วัย 
     3. เพื่อส่งเสริมให้มัสยิดเป็นศูนย์กลางในการนำหลักธรรมทางศาสนา
ไปพัฒนาเยาวชนและชุมชน และหน่วยงานต่างๆ  
     4. เพื่อส่งเสริมงานการศึกษาด้านศาสนา และพัฒนาบุคลากรทางการศึกษาด้านศาสนาให้มีความรู้ทักษะ และเทคนิคต่างๆ ในการเรียนการสอน</t>
  </si>
  <si>
    <t xml:space="preserve">จำนวนเด็ก เยาวชน
ที่ได้รับความรู้ด้านหลักธรรมศาสนาอิสลาม 
80,๐๐๐ คน
</t>
  </si>
  <si>
    <t xml:space="preserve">     1. ผู้ทำคุณประโยชน์ต่อกระทรวงวัฒนธรรม
ในการดำเนินงานศาสนา 
ศิลปะ และวัฒนธรรมได้รับการยกย่องเชิดชูเกียรติ
     2. มีเครือข่ายที่ส่งเสริมสนับสนุนกระทรวงวัฒนธรรม
ในการดำเนินงานศาสนา 
ศิลปะ และวัฒนธรรมเพิ่มขึ้น</t>
  </si>
  <si>
    <t xml:space="preserve">     1. หน่วยงาน องค์กร กลุ่มเครือข่ายทางสังคมในพื้นที่เป้าหมายที่เข้าร่วมกิจกรรมสามารถนำ
องค์ความรู้ด้านคุณธรรม แนวนโยบายด้านคุณธรรมทั้งในระดับองค์กร ระดับชาติที่เกิดจากกระบวนการสมัชชาคุณธรรมไปขยายผลได้ตามบริบทของแต่ละองค์กร
     2. ข้อเสนอเชิงนโยบายด้านคุณธรรม จริยธรรมของแต่ละจังหวัด ภูมิภาค ชาติเกิดจากกระบวนการมีส่วนร่วมและนำสู่การเปลี่ยนแปลงทางสังคมในระดับต่างๆ อย่างเป็นรูปธรรม
     3. กระบวนการสมัชชาคุณธรรม สามารถตอบสนองแนวนโยบาย</t>
  </si>
  <si>
    <t xml:space="preserve">     1. เพื่อสนับสนุนกระบวนการและกลไกการขับเคลื่อนคุณธรรมตามแผนแม่บทส่งเสริมคุณธรรมแห่งชาติและสนับสนุนการขับเคลื่อนยุทธศาสตร์ชาติ
ที่เกี่ยวข้องด้านการส่งเสริมคุณธรรม ในการขยายผลแนวนโยบายสู่การปฏิบัติ
ของทุกภาคส่วน
     2. เพื่อส่งเสริม สนับสนุน เชื่อมโยงการดำเนินงานของกลุ่ม องค์กร เครือข่ายทางสังคมในการส่งเสริมคุณธรรมในระดับองค์กรและพื้นที่ 
ที่จะนำไปสู่การผลักดันประเด็นงานการส่งเสริมคุณธรรมของชาติผ่านกระบวนการสมัชชาคุณธรรมระดับพื้นที่จังหวัด ภูมิภาค และระดับชาติอย่างเป็นระบบ</t>
  </si>
  <si>
    <t>คุณธรรม  ไม่น้อยกว่า  100 องค์กร/กรณีตัวอย่าง
     4. จำนวนบุคคล/องค์กร ได้รับการยกย่องด้านคุณธรรม ไม่น้อยกว่า 100 คน/องค์กร
     5. มีการพัฒนาระบบฐานข้อมูลสมาชิกเครือข่ายสมัชชาคุณธรรมในระดับภูมิภาค ระดับชาติ
จำนวน 1 ฐานข้อมูล 
มีสมาชิกไม่น้อยกว่า 200
องค์กร
     6. องค์ความรู้ที่ได้จากกระบวนการสมัชชาคุณธรรมระดับต่างๆ รวมถึงองค์ความรู้การส่งเสริมคุณธรรมที่สนับสนุนแนวนโยบายด้านคุณธรรมขององค์กร และภาคีเครือข่าย ไม่น้อยกว่า 4 เรื่อง</t>
  </si>
  <si>
    <t xml:space="preserve">คณะกรรมการส่งเสริมคุณธรรมแห่งชาติ 
หรือยุทธศาสตร์ชาติ
ที่เกี่ยวข้องกับการส่งเสริมคุณธรรมตามบทบาทภารกิจขององค์กร </t>
  </si>
  <si>
    <t xml:space="preserve">     1. เพื่อบูรณาการแผนงาน/โครงการของหน่วยงานในสังกัด ให้ดำเนินงานภายใต้โครงการฯ
     2. เพื่อส่งเสริม สนับสนุนเพิ่มบทบาทเครือข่ายภาคประชาชน ให้มีส่วนร่วมพัฒนา สร้างสรรค์ชุมชน ท้องถิ่น ในมิติวัฒนธรรม
     3. เพื่อส่งเสริม สนับสนุนการนำหลักศาสนา หลักปรัชญาเศรษฐกิจพอเพียง และวิถีวัฒนธรรมไทยที่ดีงาม เป็นเครื่องมือสร้างสังคมสันติสุขสามัคคีในทุกหมู่บ้าน ชุมชน และประเทศ
     4. เพื่อเพิ่มบทบาทของหน่วยงานทางวัฒนธรรมในพื้นที่ ในการพัฒนาวัฒนธรรมเชิงเศรษฐกิจสร้างสรรค์ 
สร้างมูลค่าการท่องเที่ยวทางวัฒนธรรม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</si>
</sst>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[$-D00041E]#,##0"/>
  </numFmts>
  <fonts count="13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1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u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4"/>
      <name val="TH SarabunIT๙"/>
      <family val="2"/>
      <charset val="222"/>
    </font>
    <font>
      <sz val="14"/>
      <name val="Wingdings"/>
      <charset val="2"/>
    </font>
    <font>
      <sz val="13"/>
      <color theme="1"/>
      <name val="TH SarabunIT๙"/>
      <family val="2"/>
    </font>
    <font>
      <b/>
      <sz val="14"/>
      <color theme="1"/>
      <name val="TH SarabunPSK"/>
      <family val="2"/>
    </font>
    <font>
      <sz val="16"/>
      <color theme="1"/>
      <name val="TH SarabunIT๙"/>
      <family val="2"/>
    </font>
    <font>
      <sz val="14"/>
      <name val="TH SarabunIT๙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8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FFB3D9"/>
        <bgColor indexed="64"/>
      </patternFill>
    </fill>
    <fill>
      <patternFill patternType="solid">
        <fgColor rgb="FFFFDDEE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03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49" fontId="4" fillId="0" borderId="6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vertical="top" wrapText="1"/>
    </xf>
    <xf numFmtId="49" fontId="4" fillId="0" borderId="5" xfId="0" applyNumberFormat="1" applyFont="1" applyBorder="1" applyAlignment="1">
      <alignment horizontal="left" vertical="top" wrapText="1"/>
    </xf>
    <xf numFmtId="0" fontId="4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vertical="top" wrapText="1"/>
    </xf>
    <xf numFmtId="3" fontId="4" fillId="0" borderId="5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quotePrefix="1" applyFont="1" applyBorder="1" applyAlignment="1">
      <alignment vertical="top" wrapText="1"/>
    </xf>
    <xf numFmtId="3" fontId="4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49" fontId="7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 vertical="top" wrapText="1"/>
    </xf>
    <xf numFmtId="187" fontId="4" fillId="0" borderId="5" xfId="1" applyNumberFormat="1" applyFont="1" applyBorder="1" applyAlignment="1">
      <alignment vertical="top"/>
    </xf>
    <xf numFmtId="3" fontId="4" fillId="0" borderId="5" xfId="0" applyNumberFormat="1" applyFont="1" applyBorder="1" applyAlignment="1">
      <alignment vertical="top"/>
    </xf>
    <xf numFmtId="3" fontId="4" fillId="0" borderId="6" xfId="0" applyNumberFormat="1" applyFont="1" applyBorder="1" applyAlignment="1">
      <alignment vertical="top"/>
    </xf>
    <xf numFmtId="0" fontId="4" fillId="0" borderId="7" xfId="0" applyFont="1" applyBorder="1" applyAlignment="1">
      <alignment vertical="top" wrapText="1"/>
    </xf>
    <xf numFmtId="187" fontId="4" fillId="0" borderId="7" xfId="1" applyNumberFormat="1" applyFont="1" applyBorder="1" applyAlignment="1">
      <alignment vertical="top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6" xfId="0" quotePrefix="1" applyFont="1" applyBorder="1" applyAlignment="1">
      <alignment vertical="top" wrapText="1"/>
    </xf>
    <xf numFmtId="0" fontId="4" fillId="0" borderId="5" xfId="0" quotePrefix="1" applyFont="1" applyBorder="1" applyAlignment="1">
      <alignment vertical="top" wrapText="1"/>
    </xf>
    <xf numFmtId="0" fontId="4" fillId="0" borderId="6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9" fillId="0" borderId="6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3" fontId="9" fillId="0" borderId="5" xfId="0" applyNumberFormat="1" applyFont="1" applyBorder="1" applyAlignment="1">
      <alignment vertical="top"/>
    </xf>
    <xf numFmtId="3" fontId="9" fillId="0" borderId="6" xfId="0" applyNumberFormat="1" applyFont="1" applyBorder="1" applyAlignment="1">
      <alignment vertical="top"/>
    </xf>
    <xf numFmtId="187" fontId="4" fillId="0" borderId="1" xfId="1" applyNumberFormat="1" applyFont="1" applyBorder="1" applyAlignment="1">
      <alignment vertical="top" wrapText="1"/>
    </xf>
    <xf numFmtId="188" fontId="4" fillId="0" borderId="6" xfId="0" applyNumberFormat="1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187" fontId="4" fillId="0" borderId="8" xfId="1" applyNumberFormat="1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8" xfId="0" applyFont="1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4" fillId="0" borderId="1" xfId="0" applyFont="1" applyFill="1" applyBorder="1" applyAlignment="1">
      <alignment horizontal="left" vertical="top" wrapText="1"/>
    </xf>
    <xf numFmtId="187" fontId="4" fillId="0" borderId="1" xfId="1" applyNumberFormat="1" applyFont="1" applyFill="1" applyBorder="1" applyAlignment="1">
      <alignment horizontal="right" vertical="top" wrapText="1"/>
    </xf>
    <xf numFmtId="187" fontId="4" fillId="0" borderId="1" xfId="1" applyNumberFormat="1" applyFont="1" applyBorder="1" applyAlignment="1">
      <alignment horizontal="right" vertical="top" wrapText="1"/>
    </xf>
    <xf numFmtId="188" fontId="4" fillId="0" borderId="5" xfId="0" applyNumberFormat="1" applyFont="1" applyBorder="1" applyAlignment="1">
      <alignment horizontal="right" vertical="top" wrapText="1"/>
    </xf>
    <xf numFmtId="3" fontId="7" fillId="0" borderId="1" xfId="0" applyNumberFormat="1" applyFont="1" applyBorder="1" applyAlignment="1">
      <alignment horizontal="right" vertical="top"/>
    </xf>
    <xf numFmtId="3" fontId="4" fillId="0" borderId="5" xfId="0" applyNumberFormat="1" applyFont="1" applyBorder="1" applyAlignment="1">
      <alignment horizontal="right" vertical="top"/>
    </xf>
    <xf numFmtId="3" fontId="4" fillId="0" borderId="1" xfId="0" applyNumberFormat="1" applyFont="1" applyBorder="1" applyAlignment="1">
      <alignment horizontal="right" vertical="top"/>
    </xf>
    <xf numFmtId="3" fontId="4" fillId="0" borderId="1" xfId="0" applyNumberFormat="1" applyFont="1" applyBorder="1" applyAlignment="1">
      <alignment vertical="top" wrapText="1"/>
    </xf>
    <xf numFmtId="61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61" fontId="4" fillId="0" borderId="1" xfId="0" applyNumberFormat="1" applyFont="1" applyBorder="1" applyAlignment="1">
      <alignment vertical="top" wrapText="1"/>
    </xf>
    <xf numFmtId="61" fontId="4" fillId="0" borderId="5" xfId="0" applyNumberFormat="1" applyFont="1" applyBorder="1" applyAlignment="1">
      <alignment vertical="top" wrapText="1"/>
    </xf>
    <xf numFmtId="0" fontId="11" fillId="0" borderId="1" xfId="0" applyFont="1" applyFill="1" applyBorder="1" applyAlignment="1">
      <alignment horizontal="left" vertical="top" wrapText="1"/>
    </xf>
    <xf numFmtId="61" fontId="4" fillId="0" borderId="1" xfId="0" applyNumberFormat="1" applyFont="1" applyFill="1" applyBorder="1" applyAlignment="1">
      <alignment horizontal="right" vertical="top" wrapText="1"/>
    </xf>
    <xf numFmtId="0" fontId="12" fillId="0" borderId="1" xfId="0" applyFont="1" applyBorder="1" applyAlignment="1">
      <alignment vertical="top" wrapText="1"/>
    </xf>
    <xf numFmtId="188" fontId="4" fillId="0" borderId="5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187" fontId="4" fillId="0" borderId="1" xfId="1" applyNumberFormat="1" applyFont="1" applyFill="1" applyBorder="1" applyAlignment="1">
      <alignment horizontal="left" vertical="top" wrapText="1"/>
    </xf>
    <xf numFmtId="49" fontId="4" fillId="0" borderId="2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0" fontId="1" fillId="9" borderId="2" xfId="0" applyFont="1" applyFill="1" applyBorder="1" applyAlignment="1">
      <alignment horizontal="left" vertical="top" wrapText="1"/>
    </xf>
    <xf numFmtId="0" fontId="1" fillId="9" borderId="3" xfId="0" applyFont="1" applyFill="1" applyBorder="1" applyAlignment="1">
      <alignment horizontal="left" vertical="top" wrapText="1"/>
    </xf>
    <xf numFmtId="0" fontId="1" fillId="9" borderId="4" xfId="0" applyFont="1" applyFill="1" applyBorder="1" applyAlignment="1">
      <alignment horizontal="left" vertical="top" wrapText="1"/>
    </xf>
    <xf numFmtId="0" fontId="1" fillId="10" borderId="2" xfId="0" applyFont="1" applyFill="1" applyBorder="1" applyAlignment="1">
      <alignment horizontal="center" vertical="top" wrapText="1"/>
    </xf>
    <xf numFmtId="0" fontId="1" fillId="10" borderId="3" xfId="0" applyFont="1" applyFill="1" applyBorder="1" applyAlignment="1">
      <alignment horizontal="center" vertical="top" wrapText="1"/>
    </xf>
    <xf numFmtId="0" fontId="1" fillId="10" borderId="4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1" fillId="7" borderId="2" xfId="0" applyFont="1" applyFill="1" applyBorder="1" applyAlignment="1">
      <alignment horizontal="center" vertical="top" wrapText="1"/>
    </xf>
    <xf numFmtId="0" fontId="1" fillId="7" borderId="3" xfId="0" applyFont="1" applyFill="1" applyBorder="1" applyAlignment="1">
      <alignment horizontal="center" vertical="top" wrapText="1"/>
    </xf>
    <xf numFmtId="0" fontId="1" fillId="7" borderId="4" xfId="0" applyFont="1" applyFill="1" applyBorder="1" applyAlignment="1">
      <alignment horizontal="center" vertical="top" wrapText="1"/>
    </xf>
    <xf numFmtId="0" fontId="1" fillId="8" borderId="2" xfId="0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horizontal="center" vertical="top" wrapText="1"/>
    </xf>
    <xf numFmtId="0" fontId="1" fillId="8" borderId="4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  <xf numFmtId="0" fontId="1" fillId="5" borderId="2" xfId="0" applyFont="1" applyFill="1" applyBorder="1" applyAlignment="1">
      <alignment horizontal="center" vertical="top" wrapText="1"/>
    </xf>
    <xf numFmtId="0" fontId="1" fillId="5" borderId="3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center" vertical="top" wrapText="1"/>
    </xf>
    <xf numFmtId="0" fontId="1" fillId="8" borderId="2" xfId="0" applyFont="1" applyFill="1" applyBorder="1" applyAlignment="1">
      <alignment horizontal="center" vertical="top"/>
    </xf>
    <xf numFmtId="0" fontId="1" fillId="8" borderId="3" xfId="0" applyFont="1" applyFill="1" applyBorder="1" applyAlignment="1">
      <alignment horizontal="center" vertical="top"/>
    </xf>
    <xf numFmtId="0" fontId="1" fillId="8" borderId="4" xfId="0" applyFont="1" applyFill="1" applyBorder="1" applyAlignment="1">
      <alignment horizontal="center" vertical="top"/>
    </xf>
    <xf numFmtId="0" fontId="1" fillId="6" borderId="2" xfId="0" applyFont="1" applyFill="1" applyBorder="1" applyAlignment="1">
      <alignment horizontal="left" vertical="top"/>
    </xf>
    <xf numFmtId="0" fontId="1" fillId="6" borderId="3" xfId="0" applyFont="1" applyFill="1" applyBorder="1" applyAlignment="1">
      <alignment horizontal="left" vertical="top"/>
    </xf>
    <xf numFmtId="0" fontId="1" fillId="6" borderId="4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DDEE"/>
      <color rgb="FFFFD1E8"/>
      <color rgb="FFFFB3D9"/>
      <color rgb="FFFF99CC"/>
      <color rgb="FFFFFFDD"/>
      <color rgb="FFFFFFCC"/>
      <color rgb="FFFFFF81"/>
      <color rgb="FFA0BE5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160986</xdr:colOff>
      <xdr:row>16</xdr:row>
      <xdr:rowOff>187817</xdr:rowOff>
    </xdr:from>
    <xdr:to>
      <xdr:col>9</xdr:col>
      <xdr:colOff>590282</xdr:colOff>
      <xdr:row>16</xdr:row>
      <xdr:rowOff>187817</xdr:rowOff>
    </xdr:to>
    <xdr:cxnSp macro="">
      <xdr:nvCxnSpPr>
        <xdr:cNvPr id="5" name="ลูกศรเชื่อมต่อแบบตรง 4"/>
        <xdr:cNvCxnSpPr/>
      </xdr:nvCxnSpPr>
      <xdr:spPr>
        <a:xfrm>
          <a:off x="6922394" y="5057641"/>
          <a:ext cx="2481867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93908</xdr:colOff>
      <xdr:row>36</xdr:row>
      <xdr:rowOff>187817</xdr:rowOff>
    </xdr:from>
    <xdr:to>
      <xdr:col>9</xdr:col>
      <xdr:colOff>523204</xdr:colOff>
      <xdr:row>36</xdr:row>
      <xdr:rowOff>187817</xdr:rowOff>
    </xdr:to>
    <xdr:cxnSp macro="">
      <xdr:nvCxnSpPr>
        <xdr:cNvPr id="6" name="ลูกศรเชื่อมต่อแบบตรง 5"/>
        <xdr:cNvCxnSpPr/>
      </xdr:nvCxnSpPr>
      <xdr:spPr>
        <a:xfrm>
          <a:off x="6855316" y="15468063"/>
          <a:ext cx="2481867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53915</xdr:colOff>
      <xdr:row>38</xdr:row>
      <xdr:rowOff>179717</xdr:rowOff>
    </xdr:from>
    <xdr:to>
      <xdr:col>9</xdr:col>
      <xdr:colOff>557123</xdr:colOff>
      <xdr:row>38</xdr:row>
      <xdr:rowOff>179717</xdr:rowOff>
    </xdr:to>
    <xdr:cxnSp macro="">
      <xdr:nvCxnSpPr>
        <xdr:cNvPr id="4" name="ลูกศรเชื่อมต่อแบบตรง 3"/>
        <xdr:cNvCxnSpPr/>
      </xdr:nvCxnSpPr>
      <xdr:spPr>
        <a:xfrm>
          <a:off x="7494198" y="39070472"/>
          <a:ext cx="1869057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79375</xdr:colOff>
      <xdr:row>22</xdr:row>
      <xdr:rowOff>158750</xdr:rowOff>
    </xdr:from>
    <xdr:to>
      <xdr:col>9</xdr:col>
      <xdr:colOff>508671</xdr:colOff>
      <xdr:row>22</xdr:row>
      <xdr:rowOff>158750</xdr:rowOff>
    </xdr:to>
    <xdr:cxnSp macro="">
      <xdr:nvCxnSpPr>
        <xdr:cNvPr id="7" name="ลูกศรเชื่อมต่อแบบตรง 6"/>
        <xdr:cNvCxnSpPr/>
      </xdr:nvCxnSpPr>
      <xdr:spPr>
        <a:xfrm>
          <a:off x="6842125" y="11461750"/>
          <a:ext cx="2477171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199030</xdr:colOff>
      <xdr:row>43</xdr:row>
      <xdr:rowOff>199030</xdr:rowOff>
    </xdr:from>
    <xdr:to>
      <xdr:col>7</xdr:col>
      <xdr:colOff>639739</xdr:colOff>
      <xdr:row>43</xdr:row>
      <xdr:rowOff>199030</xdr:rowOff>
    </xdr:to>
    <xdr:cxnSp macro="">
      <xdr:nvCxnSpPr>
        <xdr:cNvPr id="3" name="ลูกศรเชื่อมต่อแบบตรง 2"/>
        <xdr:cNvCxnSpPr/>
      </xdr:nvCxnSpPr>
      <xdr:spPr>
        <a:xfrm>
          <a:off x="6980261" y="49970709"/>
          <a:ext cx="1236829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138183</xdr:colOff>
      <xdr:row>44</xdr:row>
      <xdr:rowOff>180833</xdr:rowOff>
    </xdr:from>
    <xdr:to>
      <xdr:col>7</xdr:col>
      <xdr:colOff>578892</xdr:colOff>
      <xdr:row>44</xdr:row>
      <xdr:rowOff>180833</xdr:rowOff>
    </xdr:to>
    <xdr:cxnSp macro="">
      <xdr:nvCxnSpPr>
        <xdr:cNvPr id="8" name="ลูกศรเชื่อมต่อแบบตรง 7"/>
        <xdr:cNvCxnSpPr/>
      </xdr:nvCxnSpPr>
      <xdr:spPr>
        <a:xfrm>
          <a:off x="6919414" y="54331169"/>
          <a:ext cx="1236829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71083</xdr:colOff>
      <xdr:row>45</xdr:row>
      <xdr:rowOff>199030</xdr:rowOff>
    </xdr:from>
    <xdr:to>
      <xdr:col>8</xdr:col>
      <xdr:colOff>597091</xdr:colOff>
      <xdr:row>45</xdr:row>
      <xdr:rowOff>199030</xdr:rowOff>
    </xdr:to>
    <xdr:cxnSp macro="">
      <xdr:nvCxnSpPr>
        <xdr:cNvPr id="12" name="ลูกศรเชื่อมต่อแบบตรง 11"/>
        <xdr:cNvCxnSpPr/>
      </xdr:nvCxnSpPr>
      <xdr:spPr>
        <a:xfrm>
          <a:off x="8444553" y="55543545"/>
          <a:ext cx="526008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156381</xdr:colOff>
      <xdr:row>23</xdr:row>
      <xdr:rowOff>184814</xdr:rowOff>
    </xdr:from>
    <xdr:to>
      <xdr:col>9</xdr:col>
      <xdr:colOff>511792</xdr:colOff>
      <xdr:row>23</xdr:row>
      <xdr:rowOff>184814</xdr:rowOff>
    </xdr:to>
    <xdr:cxnSp macro="">
      <xdr:nvCxnSpPr>
        <xdr:cNvPr id="14" name="ลูกศรเชื่อมต่อแบบตรง 13"/>
        <xdr:cNvCxnSpPr/>
      </xdr:nvCxnSpPr>
      <xdr:spPr>
        <a:xfrm>
          <a:off x="6937612" y="15837090"/>
          <a:ext cx="2630038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127948</xdr:colOff>
      <xdr:row>27</xdr:row>
      <xdr:rowOff>170597</xdr:rowOff>
    </xdr:from>
    <xdr:to>
      <xdr:col>9</xdr:col>
      <xdr:colOff>483359</xdr:colOff>
      <xdr:row>27</xdr:row>
      <xdr:rowOff>170597</xdr:rowOff>
    </xdr:to>
    <xdr:cxnSp macro="">
      <xdr:nvCxnSpPr>
        <xdr:cNvPr id="15" name="ลูกศรเชื่อมต่อแบบตรง 14"/>
        <xdr:cNvCxnSpPr/>
      </xdr:nvCxnSpPr>
      <xdr:spPr>
        <a:xfrm>
          <a:off x="6909179" y="23087463"/>
          <a:ext cx="2630038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142164</xdr:colOff>
      <xdr:row>31</xdr:row>
      <xdr:rowOff>156380</xdr:rowOff>
    </xdr:from>
    <xdr:to>
      <xdr:col>9</xdr:col>
      <xdr:colOff>497575</xdr:colOff>
      <xdr:row>31</xdr:row>
      <xdr:rowOff>156380</xdr:rowOff>
    </xdr:to>
    <xdr:cxnSp macro="">
      <xdr:nvCxnSpPr>
        <xdr:cNvPr id="16" name="ลูกศรเชื่อมต่อแบบตรง 15"/>
        <xdr:cNvCxnSpPr/>
      </xdr:nvCxnSpPr>
      <xdr:spPr>
        <a:xfrm>
          <a:off x="6923395" y="28901977"/>
          <a:ext cx="2630038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99515</xdr:colOff>
      <xdr:row>32</xdr:row>
      <xdr:rowOff>184813</xdr:rowOff>
    </xdr:from>
    <xdr:to>
      <xdr:col>9</xdr:col>
      <xdr:colOff>454926</xdr:colOff>
      <xdr:row>32</xdr:row>
      <xdr:rowOff>184813</xdr:rowOff>
    </xdr:to>
    <xdr:cxnSp macro="">
      <xdr:nvCxnSpPr>
        <xdr:cNvPr id="17" name="ลูกศรเชื่อมต่อแบบตรง 16"/>
        <xdr:cNvCxnSpPr/>
      </xdr:nvCxnSpPr>
      <xdr:spPr>
        <a:xfrm>
          <a:off x="6880746" y="32271268"/>
          <a:ext cx="270112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170600</xdr:colOff>
      <xdr:row>46</xdr:row>
      <xdr:rowOff>184815</xdr:rowOff>
    </xdr:from>
    <xdr:to>
      <xdr:col>9</xdr:col>
      <xdr:colOff>497578</xdr:colOff>
      <xdr:row>46</xdr:row>
      <xdr:rowOff>184815</xdr:rowOff>
    </xdr:to>
    <xdr:cxnSp macro="">
      <xdr:nvCxnSpPr>
        <xdr:cNvPr id="19" name="ลูกศรเชื่อมต่อแบบตรง 18"/>
        <xdr:cNvCxnSpPr/>
      </xdr:nvCxnSpPr>
      <xdr:spPr>
        <a:xfrm>
          <a:off x="6951831" y="63973882"/>
          <a:ext cx="2672687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156381</xdr:colOff>
      <xdr:row>56</xdr:row>
      <xdr:rowOff>184813</xdr:rowOff>
    </xdr:from>
    <xdr:to>
      <xdr:col>9</xdr:col>
      <xdr:colOff>483359</xdr:colOff>
      <xdr:row>56</xdr:row>
      <xdr:rowOff>184813</xdr:rowOff>
    </xdr:to>
    <xdr:cxnSp macro="">
      <xdr:nvCxnSpPr>
        <xdr:cNvPr id="18" name="ลูกศรเชื่อมต่อแบบตรง 17"/>
        <xdr:cNvCxnSpPr/>
      </xdr:nvCxnSpPr>
      <xdr:spPr>
        <a:xfrm>
          <a:off x="6937612" y="70712462"/>
          <a:ext cx="2672687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184814</xdr:colOff>
      <xdr:row>61</xdr:row>
      <xdr:rowOff>170597</xdr:rowOff>
    </xdr:from>
    <xdr:to>
      <xdr:col>9</xdr:col>
      <xdr:colOff>511792</xdr:colOff>
      <xdr:row>61</xdr:row>
      <xdr:rowOff>170597</xdr:rowOff>
    </xdr:to>
    <xdr:cxnSp macro="">
      <xdr:nvCxnSpPr>
        <xdr:cNvPr id="20" name="ลูกศรเชื่อมต่อแบบตรง 19"/>
        <xdr:cNvCxnSpPr/>
      </xdr:nvCxnSpPr>
      <xdr:spPr>
        <a:xfrm>
          <a:off x="6966045" y="79029067"/>
          <a:ext cx="2672687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71082</xdr:colOff>
      <xdr:row>18</xdr:row>
      <xdr:rowOff>156381</xdr:rowOff>
    </xdr:from>
    <xdr:to>
      <xdr:col>6</xdr:col>
      <xdr:colOff>725038</xdr:colOff>
      <xdr:row>18</xdr:row>
      <xdr:rowOff>156381</xdr:rowOff>
    </xdr:to>
    <xdr:cxnSp macro="">
      <xdr:nvCxnSpPr>
        <xdr:cNvPr id="9" name="ลูกศรเชื่อมต่อแบบตรง 8"/>
        <xdr:cNvCxnSpPr/>
      </xdr:nvCxnSpPr>
      <xdr:spPr>
        <a:xfrm>
          <a:off x="6852313" y="10818694"/>
          <a:ext cx="653956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156381</xdr:colOff>
      <xdr:row>20</xdr:row>
      <xdr:rowOff>184813</xdr:rowOff>
    </xdr:from>
    <xdr:to>
      <xdr:col>9</xdr:col>
      <xdr:colOff>540224</xdr:colOff>
      <xdr:row>20</xdr:row>
      <xdr:rowOff>184813</xdr:rowOff>
    </xdr:to>
    <xdr:cxnSp macro="">
      <xdr:nvCxnSpPr>
        <xdr:cNvPr id="11" name="ลูกศรเชื่อมต่อแบบตรง 10"/>
        <xdr:cNvCxnSpPr/>
      </xdr:nvCxnSpPr>
      <xdr:spPr>
        <a:xfrm>
          <a:off x="6937612" y="16306231"/>
          <a:ext cx="2729552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67663</xdr:colOff>
      <xdr:row>40</xdr:row>
      <xdr:rowOff>159812</xdr:rowOff>
    </xdr:from>
    <xdr:to>
      <xdr:col>7</xdr:col>
      <xdr:colOff>710819</xdr:colOff>
      <xdr:row>40</xdr:row>
      <xdr:rowOff>159812</xdr:rowOff>
    </xdr:to>
    <xdr:cxnSp macro="">
      <xdr:nvCxnSpPr>
        <xdr:cNvPr id="21" name="ลูกศรเชื่อมต่อแบบตรง 20"/>
        <xdr:cNvCxnSpPr/>
      </xdr:nvCxnSpPr>
      <xdr:spPr>
        <a:xfrm>
          <a:off x="6905760" y="69976640"/>
          <a:ext cx="143927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208017</xdr:colOff>
      <xdr:row>41</xdr:row>
      <xdr:rowOff>142328</xdr:rowOff>
    </xdr:from>
    <xdr:to>
      <xdr:col>8</xdr:col>
      <xdr:colOff>568657</xdr:colOff>
      <xdr:row>41</xdr:row>
      <xdr:rowOff>142328</xdr:rowOff>
    </xdr:to>
    <xdr:cxnSp macro="">
      <xdr:nvCxnSpPr>
        <xdr:cNvPr id="22" name="ลูกศรเชื่อมต่อแบบตรง 21"/>
        <xdr:cNvCxnSpPr/>
      </xdr:nvCxnSpPr>
      <xdr:spPr>
        <a:xfrm>
          <a:off x="7046114" y="72105835"/>
          <a:ext cx="1952879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85298</xdr:colOff>
      <xdr:row>42</xdr:row>
      <xdr:rowOff>199030</xdr:rowOff>
    </xdr:from>
    <xdr:to>
      <xdr:col>9</xdr:col>
      <xdr:colOff>568656</xdr:colOff>
      <xdr:row>42</xdr:row>
      <xdr:rowOff>199030</xdr:rowOff>
    </xdr:to>
    <xdr:cxnSp macro="">
      <xdr:nvCxnSpPr>
        <xdr:cNvPr id="24" name="ลูกศรเชื่อมต่อแบบตรง 23"/>
        <xdr:cNvCxnSpPr/>
      </xdr:nvCxnSpPr>
      <xdr:spPr>
        <a:xfrm>
          <a:off x="8515634" y="75972537"/>
          <a:ext cx="1236828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127948</xdr:colOff>
      <xdr:row>26</xdr:row>
      <xdr:rowOff>184814</xdr:rowOff>
    </xdr:from>
    <xdr:to>
      <xdr:col>9</xdr:col>
      <xdr:colOff>483359</xdr:colOff>
      <xdr:row>26</xdr:row>
      <xdr:rowOff>184814</xdr:rowOff>
    </xdr:to>
    <xdr:cxnSp macro="">
      <xdr:nvCxnSpPr>
        <xdr:cNvPr id="23" name="ลูกศรเชื่อมต่อแบบตรง 22"/>
        <xdr:cNvCxnSpPr/>
      </xdr:nvCxnSpPr>
      <xdr:spPr>
        <a:xfrm>
          <a:off x="7179291" y="36863172"/>
          <a:ext cx="270112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99515</xdr:colOff>
      <xdr:row>6</xdr:row>
      <xdr:rowOff>170597</xdr:rowOff>
    </xdr:from>
    <xdr:to>
      <xdr:col>7</xdr:col>
      <xdr:colOff>725037</xdr:colOff>
      <xdr:row>6</xdr:row>
      <xdr:rowOff>170597</xdr:rowOff>
    </xdr:to>
    <xdr:cxnSp macro="">
      <xdr:nvCxnSpPr>
        <xdr:cNvPr id="10" name="ลูกศรเชื่อมต่อแบบตรง 9"/>
        <xdr:cNvCxnSpPr/>
      </xdr:nvCxnSpPr>
      <xdr:spPr>
        <a:xfrm>
          <a:off x="7861679" y="2004515"/>
          <a:ext cx="625522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113731</xdr:colOff>
      <xdr:row>53</xdr:row>
      <xdr:rowOff>184813</xdr:rowOff>
    </xdr:from>
    <xdr:to>
      <xdr:col>6</xdr:col>
      <xdr:colOff>739254</xdr:colOff>
      <xdr:row>53</xdr:row>
      <xdr:rowOff>184813</xdr:rowOff>
    </xdr:to>
    <xdr:cxnSp macro="">
      <xdr:nvCxnSpPr>
        <xdr:cNvPr id="25" name="ลูกศรเชื่อมต่อแบบตรง 24"/>
        <xdr:cNvCxnSpPr/>
      </xdr:nvCxnSpPr>
      <xdr:spPr>
        <a:xfrm>
          <a:off x="7079776" y="99344328"/>
          <a:ext cx="625523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85299</xdr:colOff>
      <xdr:row>7</xdr:row>
      <xdr:rowOff>156381</xdr:rowOff>
    </xdr:from>
    <xdr:to>
      <xdr:col>6</xdr:col>
      <xdr:colOff>710821</xdr:colOff>
      <xdr:row>7</xdr:row>
      <xdr:rowOff>156381</xdr:rowOff>
    </xdr:to>
    <xdr:cxnSp macro="">
      <xdr:nvCxnSpPr>
        <xdr:cNvPr id="26" name="ลูกศรเชื่อมต่อแบบตรง 25"/>
        <xdr:cNvCxnSpPr/>
      </xdr:nvCxnSpPr>
      <xdr:spPr>
        <a:xfrm>
          <a:off x="7051344" y="5331157"/>
          <a:ext cx="625522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127948</xdr:colOff>
      <xdr:row>35</xdr:row>
      <xdr:rowOff>199030</xdr:rowOff>
    </xdr:from>
    <xdr:to>
      <xdr:col>8</xdr:col>
      <xdr:colOff>639739</xdr:colOff>
      <xdr:row>35</xdr:row>
      <xdr:rowOff>199030</xdr:rowOff>
    </xdr:to>
    <xdr:cxnSp macro="">
      <xdr:nvCxnSpPr>
        <xdr:cNvPr id="13" name="ลูกศรเชื่อมต่อแบบตรง 12"/>
        <xdr:cNvCxnSpPr/>
      </xdr:nvCxnSpPr>
      <xdr:spPr>
        <a:xfrm>
          <a:off x="7890112" y="66703433"/>
          <a:ext cx="1307911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156381</xdr:colOff>
      <xdr:row>15</xdr:row>
      <xdr:rowOff>199030</xdr:rowOff>
    </xdr:from>
    <xdr:to>
      <xdr:col>9</xdr:col>
      <xdr:colOff>511791</xdr:colOff>
      <xdr:row>15</xdr:row>
      <xdr:rowOff>199030</xdr:rowOff>
    </xdr:to>
    <xdr:cxnSp macro="">
      <xdr:nvCxnSpPr>
        <xdr:cNvPr id="31" name="ลูกศรเชื่อมต่อแบบตรง 30"/>
        <xdr:cNvCxnSpPr/>
      </xdr:nvCxnSpPr>
      <xdr:spPr>
        <a:xfrm>
          <a:off x="7918545" y="12794776"/>
          <a:ext cx="19050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68169</xdr:colOff>
      <xdr:row>8</xdr:row>
      <xdr:rowOff>161755</xdr:rowOff>
    </xdr:from>
    <xdr:to>
      <xdr:col>6</xdr:col>
      <xdr:colOff>711200</xdr:colOff>
      <xdr:row>8</xdr:row>
      <xdr:rowOff>161755</xdr:rowOff>
    </xdr:to>
    <xdr:cxnSp macro="">
      <xdr:nvCxnSpPr>
        <xdr:cNvPr id="29" name="ลูกศรเชื่อมต่อแบบตรง 28"/>
        <xdr:cNvCxnSpPr/>
      </xdr:nvCxnSpPr>
      <xdr:spPr>
        <a:xfrm>
          <a:off x="7040469" y="10296355"/>
          <a:ext cx="643031" cy="0"/>
        </a:xfrm>
        <a:prstGeom prst="straightConnector1">
          <a:avLst/>
        </a:prstGeom>
        <a:ln w="9525"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120739</xdr:colOff>
      <xdr:row>10</xdr:row>
      <xdr:rowOff>160986</xdr:rowOff>
    </xdr:from>
    <xdr:to>
      <xdr:col>9</xdr:col>
      <xdr:colOff>550035</xdr:colOff>
      <xdr:row>10</xdr:row>
      <xdr:rowOff>160986</xdr:rowOff>
    </xdr:to>
    <xdr:cxnSp macro="">
      <xdr:nvCxnSpPr>
        <xdr:cNvPr id="30" name="ลูกศรเชื่อมต่อแบบตรง 29"/>
        <xdr:cNvCxnSpPr/>
      </xdr:nvCxnSpPr>
      <xdr:spPr>
        <a:xfrm>
          <a:off x="7026364" y="6838011"/>
          <a:ext cx="2486696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107324</xdr:colOff>
      <xdr:row>12</xdr:row>
      <xdr:rowOff>187817</xdr:rowOff>
    </xdr:from>
    <xdr:to>
      <xdr:col>9</xdr:col>
      <xdr:colOff>536620</xdr:colOff>
      <xdr:row>12</xdr:row>
      <xdr:rowOff>187817</xdr:rowOff>
    </xdr:to>
    <xdr:cxnSp macro="">
      <xdr:nvCxnSpPr>
        <xdr:cNvPr id="32" name="ลูกศรเชื่อมต่อแบบตรง 31"/>
        <xdr:cNvCxnSpPr/>
      </xdr:nvCxnSpPr>
      <xdr:spPr>
        <a:xfrm>
          <a:off x="7012949" y="12417917"/>
          <a:ext cx="2486696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161425</xdr:colOff>
      <xdr:row>54</xdr:row>
      <xdr:rowOff>206142</xdr:rowOff>
    </xdr:from>
    <xdr:to>
      <xdr:col>9</xdr:col>
      <xdr:colOff>603697</xdr:colOff>
      <xdr:row>54</xdr:row>
      <xdr:rowOff>206142</xdr:rowOff>
    </xdr:to>
    <xdr:cxnSp macro="">
      <xdr:nvCxnSpPr>
        <xdr:cNvPr id="33" name="ลูกศรเชื่อมต่อแบบตรง 32"/>
        <xdr:cNvCxnSpPr/>
      </xdr:nvCxnSpPr>
      <xdr:spPr>
        <a:xfrm>
          <a:off x="7067050" y="18160767"/>
          <a:ext cx="2499672" cy="0"/>
        </a:xfrm>
        <a:prstGeom prst="straightConnector1">
          <a:avLst/>
        </a:prstGeom>
        <a:ln w="9525"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107325</xdr:colOff>
      <xdr:row>55</xdr:row>
      <xdr:rowOff>174401</xdr:rowOff>
    </xdr:from>
    <xdr:to>
      <xdr:col>9</xdr:col>
      <xdr:colOff>549597</xdr:colOff>
      <xdr:row>55</xdr:row>
      <xdr:rowOff>174401</xdr:rowOff>
    </xdr:to>
    <xdr:cxnSp macro="">
      <xdr:nvCxnSpPr>
        <xdr:cNvPr id="34" name="ลูกศรเชื่อมต่อแบบตรง 33"/>
        <xdr:cNvCxnSpPr/>
      </xdr:nvCxnSpPr>
      <xdr:spPr>
        <a:xfrm>
          <a:off x="7012950" y="22929626"/>
          <a:ext cx="2499672" cy="0"/>
        </a:xfrm>
        <a:prstGeom prst="straightConnector1">
          <a:avLst/>
        </a:prstGeom>
        <a:ln w="9525"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113731</xdr:colOff>
      <xdr:row>30</xdr:row>
      <xdr:rowOff>227463</xdr:rowOff>
    </xdr:from>
    <xdr:to>
      <xdr:col>9</xdr:col>
      <xdr:colOff>469142</xdr:colOff>
      <xdr:row>30</xdr:row>
      <xdr:rowOff>227463</xdr:rowOff>
    </xdr:to>
    <xdr:cxnSp macro="">
      <xdr:nvCxnSpPr>
        <xdr:cNvPr id="35" name="ลูกศรเชื่อมต่อแบบตรง 34"/>
        <xdr:cNvCxnSpPr/>
      </xdr:nvCxnSpPr>
      <xdr:spPr>
        <a:xfrm>
          <a:off x="7079776" y="76100485"/>
          <a:ext cx="270112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127948</xdr:colOff>
      <xdr:row>60</xdr:row>
      <xdr:rowOff>199030</xdr:rowOff>
    </xdr:from>
    <xdr:to>
      <xdr:col>9</xdr:col>
      <xdr:colOff>454926</xdr:colOff>
      <xdr:row>60</xdr:row>
      <xdr:rowOff>199030</xdr:rowOff>
    </xdr:to>
    <xdr:cxnSp macro="">
      <xdr:nvCxnSpPr>
        <xdr:cNvPr id="36" name="ลูกศรเชื่อมต่อแบบตรง 35"/>
        <xdr:cNvCxnSpPr/>
      </xdr:nvCxnSpPr>
      <xdr:spPr>
        <a:xfrm>
          <a:off x="7093993" y="157148284"/>
          <a:ext cx="2672687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127948</xdr:colOff>
      <xdr:row>67</xdr:row>
      <xdr:rowOff>199030</xdr:rowOff>
    </xdr:from>
    <xdr:to>
      <xdr:col>9</xdr:col>
      <xdr:colOff>554440</xdr:colOff>
      <xdr:row>67</xdr:row>
      <xdr:rowOff>199030</xdr:rowOff>
    </xdr:to>
    <xdr:cxnSp macro="">
      <xdr:nvCxnSpPr>
        <xdr:cNvPr id="27" name="ลูกศรเชื่อมต่อแบบตรง 26"/>
        <xdr:cNvCxnSpPr/>
      </xdr:nvCxnSpPr>
      <xdr:spPr>
        <a:xfrm>
          <a:off x="7890112" y="172288769"/>
          <a:ext cx="1976082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180202</xdr:colOff>
      <xdr:row>51</xdr:row>
      <xdr:rowOff>167331</xdr:rowOff>
    </xdr:from>
    <xdr:to>
      <xdr:col>9</xdr:col>
      <xdr:colOff>527737</xdr:colOff>
      <xdr:row>51</xdr:row>
      <xdr:rowOff>167331</xdr:rowOff>
    </xdr:to>
    <xdr:cxnSp macro="">
      <xdr:nvCxnSpPr>
        <xdr:cNvPr id="28" name="ลูกศรเชื่อมต่อแบบตรง 27"/>
        <xdr:cNvCxnSpPr/>
      </xdr:nvCxnSpPr>
      <xdr:spPr>
        <a:xfrm>
          <a:off x="7130878" y="129153851"/>
          <a:ext cx="2677298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97415</xdr:colOff>
      <xdr:row>59</xdr:row>
      <xdr:rowOff>184005</xdr:rowOff>
    </xdr:from>
    <xdr:to>
      <xdr:col>9</xdr:col>
      <xdr:colOff>562841</xdr:colOff>
      <xdr:row>59</xdr:row>
      <xdr:rowOff>184005</xdr:rowOff>
    </xdr:to>
    <xdr:cxnSp macro="">
      <xdr:nvCxnSpPr>
        <xdr:cNvPr id="37" name="ลูกศรเชื่อมต่อแบบตรง 36"/>
        <xdr:cNvCxnSpPr/>
      </xdr:nvCxnSpPr>
      <xdr:spPr>
        <a:xfrm>
          <a:off x="7836478" y="155289971"/>
          <a:ext cx="2013238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abSelected="1" topLeftCell="A12" zoomScale="75" zoomScaleNormal="75" zoomScalePageLayoutView="86" workbookViewId="0">
      <selection activeCell="N13" sqref="N13"/>
    </sheetView>
  </sheetViews>
  <sheetFormatPr defaultRowHeight="15" x14ac:dyDescent="0.2"/>
  <cols>
    <col min="1" max="1" width="16.75" style="2" customWidth="1"/>
    <col min="2" max="2" width="19.375" style="2" customWidth="1"/>
    <col min="3" max="3" width="10" style="2" customWidth="1"/>
    <col min="4" max="5" width="16.25" style="2" customWidth="1"/>
    <col min="6" max="6" width="12.625" style="2" customWidth="1"/>
    <col min="7" max="7" width="10.5" style="2" bestFit="1" customWidth="1"/>
    <col min="8" max="8" width="10.375" style="2" bestFit="1" customWidth="1"/>
    <col min="9" max="9" width="9.875" style="2" bestFit="1" customWidth="1"/>
    <col min="10" max="10" width="9" style="2"/>
    <col min="11" max="11" width="8.125" style="2" customWidth="1"/>
    <col min="12" max="16384" width="9" style="2"/>
  </cols>
  <sheetData>
    <row r="1" spans="1:11" ht="20.25" x14ac:dyDescent="0.2">
      <c r="A1" s="102" t="s">
        <v>13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1" ht="20.2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1" customFormat="1" ht="26.25" customHeight="1" x14ac:dyDescent="0.2">
      <c r="A3" s="101" t="s">
        <v>0</v>
      </c>
      <c r="B3" s="101" t="s">
        <v>1</v>
      </c>
      <c r="C3" s="100" t="s">
        <v>12</v>
      </c>
      <c r="D3" s="100" t="s">
        <v>2</v>
      </c>
      <c r="E3" s="100"/>
      <c r="F3" s="100" t="s">
        <v>5</v>
      </c>
      <c r="G3" s="101" t="s">
        <v>6</v>
      </c>
      <c r="H3" s="101"/>
      <c r="I3" s="101"/>
      <c r="J3" s="101"/>
      <c r="K3" s="101" t="s">
        <v>11</v>
      </c>
    </row>
    <row r="4" spans="1:11" ht="37.5" x14ac:dyDescent="0.2">
      <c r="A4" s="101"/>
      <c r="B4" s="101"/>
      <c r="C4" s="101"/>
      <c r="D4" s="5" t="s">
        <v>3</v>
      </c>
      <c r="E4" s="5" t="s">
        <v>4</v>
      </c>
      <c r="F4" s="100"/>
      <c r="G4" s="6" t="s">
        <v>7</v>
      </c>
      <c r="H4" s="6" t="s">
        <v>8</v>
      </c>
      <c r="I4" s="6" t="s">
        <v>9</v>
      </c>
      <c r="J4" s="6" t="s">
        <v>10</v>
      </c>
      <c r="K4" s="101"/>
    </row>
    <row r="5" spans="1:11" ht="20.25" x14ac:dyDescent="0.2">
      <c r="A5" s="97" t="s">
        <v>15</v>
      </c>
      <c r="B5" s="98"/>
      <c r="C5" s="98"/>
      <c r="D5" s="98"/>
      <c r="E5" s="98"/>
      <c r="F5" s="98"/>
      <c r="G5" s="98"/>
      <c r="H5" s="98"/>
      <c r="I5" s="98"/>
      <c r="J5" s="98"/>
      <c r="K5" s="99"/>
    </row>
    <row r="6" spans="1:11" ht="20.25" x14ac:dyDescent="0.2">
      <c r="A6" s="94" t="s">
        <v>14</v>
      </c>
      <c r="B6" s="95"/>
      <c r="C6" s="95"/>
      <c r="D6" s="95"/>
      <c r="E6" s="95"/>
      <c r="F6" s="95"/>
      <c r="G6" s="95"/>
      <c r="H6" s="95"/>
      <c r="I6" s="95"/>
      <c r="J6" s="95"/>
      <c r="K6" s="96"/>
    </row>
    <row r="7" spans="1:11" s="4" customFormat="1" ht="243.75" x14ac:dyDescent="0.2">
      <c r="A7" s="7" t="s">
        <v>142</v>
      </c>
      <c r="B7" s="21" t="s">
        <v>103</v>
      </c>
      <c r="C7" s="21" t="s">
        <v>63</v>
      </c>
      <c r="D7" s="21" t="s">
        <v>64</v>
      </c>
      <c r="E7" s="21" t="s">
        <v>65</v>
      </c>
      <c r="F7" s="54">
        <v>700000</v>
      </c>
      <c r="G7" s="21"/>
      <c r="H7" s="21"/>
      <c r="I7" s="21"/>
      <c r="J7" s="21"/>
      <c r="K7" s="21"/>
    </row>
    <row r="8" spans="1:11" s="4" customFormat="1" ht="409.5" x14ac:dyDescent="0.2">
      <c r="A8" s="7" t="s">
        <v>143</v>
      </c>
      <c r="B8" s="21" t="s">
        <v>160</v>
      </c>
      <c r="C8" s="21" t="s">
        <v>63</v>
      </c>
      <c r="D8" s="21" t="s">
        <v>104</v>
      </c>
      <c r="E8" s="21" t="s">
        <v>105</v>
      </c>
      <c r="F8" s="59">
        <v>41490</v>
      </c>
      <c r="G8" s="21"/>
      <c r="H8" s="21"/>
      <c r="I8" s="21"/>
      <c r="J8" s="21"/>
      <c r="K8" s="21"/>
    </row>
    <row r="9" spans="1:11" s="4" customFormat="1" ht="409.5" x14ac:dyDescent="0.2">
      <c r="A9" s="7" t="s">
        <v>161</v>
      </c>
      <c r="B9" s="21" t="s">
        <v>163</v>
      </c>
      <c r="C9" s="21" t="s">
        <v>83</v>
      </c>
      <c r="D9" s="21" t="s">
        <v>106</v>
      </c>
      <c r="E9" s="21" t="s">
        <v>162</v>
      </c>
      <c r="F9" s="59">
        <v>2000000</v>
      </c>
      <c r="G9" s="8"/>
      <c r="H9" s="8"/>
      <c r="I9" s="8"/>
      <c r="J9" s="8"/>
      <c r="K9" s="8"/>
    </row>
    <row r="10" spans="1:11" ht="20.25" x14ac:dyDescent="0.2">
      <c r="A10" s="85" t="s">
        <v>16</v>
      </c>
      <c r="B10" s="86"/>
      <c r="C10" s="86"/>
      <c r="D10" s="86"/>
      <c r="E10" s="86"/>
      <c r="F10" s="86"/>
      <c r="G10" s="86"/>
      <c r="H10" s="86"/>
      <c r="I10" s="86"/>
      <c r="J10" s="86"/>
      <c r="K10" s="87"/>
    </row>
    <row r="11" spans="1:11" s="4" customFormat="1" ht="396.75" customHeight="1" x14ac:dyDescent="0.2">
      <c r="A11" s="7" t="s">
        <v>107</v>
      </c>
      <c r="B11" s="21" t="s">
        <v>144</v>
      </c>
      <c r="C11" s="21" t="s">
        <v>83</v>
      </c>
      <c r="D11" s="21" t="s">
        <v>84</v>
      </c>
      <c r="E11" s="21" t="s">
        <v>85</v>
      </c>
      <c r="F11" s="59">
        <v>32560000</v>
      </c>
      <c r="G11" s="8"/>
      <c r="H11" s="8"/>
      <c r="I11" s="8"/>
      <c r="J11" s="8"/>
      <c r="K11" s="8"/>
    </row>
    <row r="12" spans="1:11" ht="20.25" x14ac:dyDescent="0.2">
      <c r="A12" s="85" t="s">
        <v>17</v>
      </c>
      <c r="B12" s="86"/>
      <c r="C12" s="86"/>
      <c r="D12" s="86"/>
      <c r="E12" s="86"/>
      <c r="F12" s="86"/>
      <c r="G12" s="86"/>
      <c r="H12" s="86"/>
      <c r="I12" s="86"/>
      <c r="J12" s="86"/>
      <c r="K12" s="87"/>
    </row>
    <row r="13" spans="1:11" s="4" customFormat="1" ht="402.75" customHeight="1" x14ac:dyDescent="0.2">
      <c r="A13" s="13" t="s">
        <v>86</v>
      </c>
      <c r="B13" s="14" t="s">
        <v>108</v>
      </c>
      <c r="C13" s="14" t="s">
        <v>83</v>
      </c>
      <c r="D13" s="14" t="s">
        <v>145</v>
      </c>
      <c r="E13" s="15" t="s">
        <v>146</v>
      </c>
      <c r="F13" s="63">
        <v>27000000</v>
      </c>
      <c r="G13" s="16"/>
      <c r="H13" s="16"/>
      <c r="I13" s="16"/>
      <c r="J13" s="16"/>
      <c r="K13" s="16"/>
    </row>
    <row r="14" spans="1:11" s="4" customFormat="1" ht="243.75" x14ac:dyDescent="0.2">
      <c r="A14" s="9"/>
      <c r="B14" s="10" t="s">
        <v>109</v>
      </c>
      <c r="C14" s="12"/>
      <c r="D14" s="12"/>
      <c r="E14" s="12"/>
      <c r="F14" s="12"/>
      <c r="G14" s="12"/>
      <c r="H14" s="12"/>
      <c r="I14" s="12"/>
      <c r="J14" s="12"/>
      <c r="K14" s="12"/>
    </row>
    <row r="15" spans="1:11" ht="20.25" x14ac:dyDescent="0.2">
      <c r="A15" s="85" t="s">
        <v>18</v>
      </c>
      <c r="B15" s="86"/>
      <c r="C15" s="86"/>
      <c r="D15" s="86"/>
      <c r="E15" s="86"/>
      <c r="F15" s="86"/>
      <c r="G15" s="86"/>
      <c r="H15" s="86"/>
      <c r="I15" s="86"/>
      <c r="J15" s="86"/>
      <c r="K15" s="87"/>
    </row>
    <row r="16" spans="1:11" ht="409.5" x14ac:dyDescent="0.2">
      <c r="A16" s="52" t="s">
        <v>76</v>
      </c>
      <c r="B16" s="52" t="s">
        <v>147</v>
      </c>
      <c r="C16" s="52" t="s">
        <v>34</v>
      </c>
      <c r="D16" s="52" t="s">
        <v>77</v>
      </c>
      <c r="E16" s="52" t="s">
        <v>78</v>
      </c>
      <c r="F16" s="69">
        <v>200000</v>
      </c>
      <c r="G16" s="52"/>
      <c r="H16" s="52"/>
      <c r="I16" s="52"/>
      <c r="J16" s="52"/>
      <c r="K16" s="52"/>
    </row>
    <row r="17" spans="1:11" s="4" customFormat="1" ht="402" customHeight="1" x14ac:dyDescent="0.2">
      <c r="A17" s="13" t="s">
        <v>79</v>
      </c>
      <c r="B17" s="14" t="s">
        <v>139</v>
      </c>
      <c r="C17" s="14" t="s">
        <v>32</v>
      </c>
      <c r="D17" s="15" t="s">
        <v>50</v>
      </c>
      <c r="E17" s="15" t="s">
        <v>33</v>
      </c>
      <c r="F17" s="17">
        <f>25450+45700+66800</f>
        <v>137950</v>
      </c>
      <c r="G17" s="16"/>
      <c r="H17" s="16"/>
      <c r="I17" s="16"/>
      <c r="J17" s="16"/>
      <c r="K17" s="16"/>
    </row>
    <row r="18" spans="1:11" s="4" customFormat="1" ht="61.5" customHeight="1" x14ac:dyDescent="0.2">
      <c r="A18" s="9"/>
      <c r="B18" s="10"/>
      <c r="C18" s="10"/>
      <c r="D18" s="11" t="s">
        <v>51</v>
      </c>
      <c r="E18" s="12"/>
      <c r="F18" s="12"/>
      <c r="G18" s="12"/>
      <c r="H18" s="12"/>
      <c r="I18" s="12"/>
      <c r="J18" s="12"/>
      <c r="K18" s="12"/>
    </row>
    <row r="19" spans="1:11" s="4" customFormat="1" ht="409.5" x14ac:dyDescent="0.2">
      <c r="A19" s="7" t="s">
        <v>80</v>
      </c>
      <c r="B19" s="21" t="s">
        <v>52</v>
      </c>
      <c r="C19" s="21" t="s">
        <v>53</v>
      </c>
      <c r="D19" s="21" t="s">
        <v>55</v>
      </c>
      <c r="E19" s="21" t="s">
        <v>54</v>
      </c>
      <c r="F19" s="45">
        <v>58600</v>
      </c>
      <c r="G19" s="21"/>
      <c r="H19" s="21"/>
      <c r="I19" s="21"/>
      <c r="J19" s="21"/>
      <c r="K19" s="21"/>
    </row>
    <row r="20" spans="1:11" ht="20.25" x14ac:dyDescent="0.2">
      <c r="A20" s="85" t="s">
        <v>19</v>
      </c>
      <c r="B20" s="86"/>
      <c r="C20" s="86"/>
      <c r="D20" s="86"/>
      <c r="E20" s="86"/>
      <c r="F20" s="86"/>
      <c r="G20" s="86"/>
      <c r="H20" s="86"/>
      <c r="I20" s="86"/>
      <c r="J20" s="86"/>
      <c r="K20" s="87"/>
    </row>
    <row r="21" spans="1:11" s="4" customFormat="1" ht="403.5" customHeight="1" x14ac:dyDescent="0.2">
      <c r="A21" s="13" t="s">
        <v>56</v>
      </c>
      <c r="B21" s="14" t="s">
        <v>112</v>
      </c>
      <c r="C21" s="14" t="s">
        <v>53</v>
      </c>
      <c r="D21" s="14" t="s">
        <v>110</v>
      </c>
      <c r="E21" s="14" t="s">
        <v>111</v>
      </c>
      <c r="F21" s="55">
        <v>8765500</v>
      </c>
      <c r="G21" s="16"/>
      <c r="H21" s="16"/>
      <c r="I21" s="16"/>
      <c r="J21" s="16"/>
      <c r="K21" s="16"/>
    </row>
    <row r="22" spans="1:11" s="4" customFormat="1" ht="393.75" x14ac:dyDescent="0.2">
      <c r="A22" s="9"/>
      <c r="B22" s="10" t="s">
        <v>113</v>
      </c>
      <c r="C22" s="10"/>
      <c r="D22" s="10"/>
      <c r="E22" s="10" t="s">
        <v>114</v>
      </c>
      <c r="F22" s="46"/>
      <c r="G22" s="12"/>
      <c r="H22" s="12"/>
      <c r="I22" s="12"/>
      <c r="J22" s="12"/>
      <c r="K22" s="12"/>
    </row>
    <row r="23" spans="1:11" s="4" customFormat="1" ht="356.25" x14ac:dyDescent="0.2">
      <c r="A23" s="23" t="s">
        <v>115</v>
      </c>
      <c r="B23" s="24" t="s">
        <v>164</v>
      </c>
      <c r="C23" s="24" t="s">
        <v>42</v>
      </c>
      <c r="D23" s="24" t="s">
        <v>116</v>
      </c>
      <c r="E23" s="24" t="s">
        <v>165</v>
      </c>
      <c r="F23" s="56">
        <v>70000</v>
      </c>
      <c r="G23" s="8"/>
      <c r="H23" s="8"/>
      <c r="I23" s="8"/>
      <c r="J23" s="8"/>
      <c r="K23" s="8"/>
    </row>
    <row r="24" spans="1:11" s="4" customFormat="1" ht="401.25" customHeight="1" x14ac:dyDescent="0.2">
      <c r="A24" s="13" t="s">
        <v>57</v>
      </c>
      <c r="B24" s="15" t="s">
        <v>148</v>
      </c>
      <c r="C24" s="35" t="s">
        <v>37</v>
      </c>
      <c r="D24" s="38" t="s">
        <v>166</v>
      </c>
      <c r="E24" s="38" t="s">
        <v>167</v>
      </c>
      <c r="F24" s="57">
        <v>4100000</v>
      </c>
      <c r="G24" s="31"/>
      <c r="H24" s="31"/>
      <c r="I24" s="31"/>
      <c r="J24" s="31"/>
      <c r="K24" s="40"/>
    </row>
    <row r="25" spans="1:11" s="4" customFormat="1" ht="131.25" x14ac:dyDescent="0.2">
      <c r="A25" s="9"/>
      <c r="B25" s="11" t="s">
        <v>149</v>
      </c>
      <c r="C25" s="36"/>
      <c r="D25" s="37"/>
      <c r="E25" s="37"/>
      <c r="F25" s="32"/>
      <c r="G25" s="32"/>
      <c r="H25" s="32"/>
      <c r="I25" s="32"/>
      <c r="J25" s="32"/>
      <c r="K25" s="39"/>
    </row>
    <row r="26" spans="1:11" ht="20.25" x14ac:dyDescent="0.2">
      <c r="A26" s="85" t="s">
        <v>20</v>
      </c>
      <c r="B26" s="86"/>
      <c r="C26" s="86"/>
      <c r="D26" s="86"/>
      <c r="E26" s="86"/>
      <c r="F26" s="86"/>
      <c r="G26" s="86"/>
      <c r="H26" s="86"/>
      <c r="I26" s="86"/>
      <c r="J26" s="86"/>
      <c r="K26" s="87"/>
    </row>
    <row r="27" spans="1:11" s="51" customFormat="1" ht="243.75" x14ac:dyDescent="0.2">
      <c r="A27" s="7" t="s">
        <v>60</v>
      </c>
      <c r="B27" s="21" t="s">
        <v>168</v>
      </c>
      <c r="C27" s="21" t="s">
        <v>62</v>
      </c>
      <c r="D27" s="21" t="s">
        <v>169</v>
      </c>
      <c r="E27" s="21" t="s">
        <v>117</v>
      </c>
      <c r="F27" s="54">
        <v>1300000</v>
      </c>
      <c r="G27" s="21"/>
      <c r="H27" s="21"/>
      <c r="I27" s="21"/>
      <c r="J27" s="21"/>
      <c r="K27" s="21"/>
    </row>
    <row r="28" spans="1:11" s="4" customFormat="1" ht="380.25" customHeight="1" x14ac:dyDescent="0.2">
      <c r="A28" s="7" t="s">
        <v>61</v>
      </c>
      <c r="B28" s="21" t="s">
        <v>118</v>
      </c>
      <c r="C28" s="18" t="s">
        <v>37</v>
      </c>
      <c r="D28" s="66" t="s">
        <v>119</v>
      </c>
      <c r="E28" s="21" t="s">
        <v>38</v>
      </c>
      <c r="F28" s="58">
        <v>1884000</v>
      </c>
      <c r="G28" s="20"/>
      <c r="H28" s="20"/>
      <c r="I28" s="20"/>
      <c r="J28" s="20"/>
      <c r="K28" s="22"/>
    </row>
    <row r="29" spans="1:11" ht="20.25" x14ac:dyDescent="0.2">
      <c r="A29" s="88" t="s">
        <v>21</v>
      </c>
      <c r="B29" s="89"/>
      <c r="C29" s="89"/>
      <c r="D29" s="89"/>
      <c r="E29" s="89"/>
      <c r="F29" s="89"/>
      <c r="G29" s="89"/>
      <c r="H29" s="89"/>
      <c r="I29" s="89"/>
      <c r="J29" s="89"/>
      <c r="K29" s="90"/>
    </row>
    <row r="30" spans="1:11" ht="20.25" x14ac:dyDescent="0.2">
      <c r="A30" s="91" t="s">
        <v>22</v>
      </c>
      <c r="B30" s="92"/>
      <c r="C30" s="92"/>
      <c r="D30" s="92"/>
      <c r="E30" s="92"/>
      <c r="F30" s="92"/>
      <c r="G30" s="92"/>
      <c r="H30" s="92"/>
      <c r="I30" s="92"/>
      <c r="J30" s="92"/>
      <c r="K30" s="93"/>
    </row>
    <row r="31" spans="1:11" ht="138" customHeight="1" x14ac:dyDescent="0.2">
      <c r="A31" s="52" t="s">
        <v>100</v>
      </c>
      <c r="B31" s="52" t="s">
        <v>120</v>
      </c>
      <c r="C31" s="52" t="s">
        <v>91</v>
      </c>
      <c r="D31" s="52" t="s">
        <v>171</v>
      </c>
      <c r="E31" s="52" t="s">
        <v>121</v>
      </c>
      <c r="F31" s="65">
        <v>497000</v>
      </c>
      <c r="G31" s="64"/>
      <c r="H31" s="64"/>
      <c r="I31" s="64"/>
      <c r="J31" s="64"/>
      <c r="K31" s="64"/>
    </row>
    <row r="32" spans="1:11" s="4" customFormat="1" ht="262.5" x14ac:dyDescent="0.2">
      <c r="A32" s="7" t="s">
        <v>92</v>
      </c>
      <c r="B32" s="21" t="s">
        <v>170</v>
      </c>
      <c r="C32" s="18" t="s">
        <v>37</v>
      </c>
      <c r="D32" s="19" t="s">
        <v>172</v>
      </c>
      <c r="E32" s="19" t="s">
        <v>173</v>
      </c>
      <c r="F32" s="58">
        <v>2150000</v>
      </c>
      <c r="G32" s="20"/>
      <c r="H32" s="20"/>
      <c r="I32" s="20"/>
      <c r="J32" s="20"/>
      <c r="K32" s="8"/>
    </row>
    <row r="33" spans="1:11" s="4" customFormat="1" ht="409.5" x14ac:dyDescent="0.2">
      <c r="A33" s="13" t="s">
        <v>93</v>
      </c>
      <c r="B33" s="14" t="s">
        <v>150</v>
      </c>
      <c r="C33" s="35" t="s">
        <v>37</v>
      </c>
      <c r="D33" s="14" t="s">
        <v>122</v>
      </c>
      <c r="E33" s="14" t="s">
        <v>47</v>
      </c>
      <c r="F33" s="57">
        <v>2843000</v>
      </c>
      <c r="G33" s="31"/>
      <c r="H33" s="31"/>
      <c r="I33" s="31"/>
      <c r="J33" s="31"/>
      <c r="K33" s="16"/>
    </row>
    <row r="34" spans="1:11" s="4" customFormat="1" ht="375" x14ac:dyDescent="0.2">
      <c r="A34" s="9"/>
      <c r="B34" s="10"/>
      <c r="C34" s="36"/>
      <c r="D34" s="10" t="s">
        <v>123</v>
      </c>
      <c r="E34" s="10"/>
      <c r="F34" s="32"/>
      <c r="G34" s="32"/>
      <c r="H34" s="32"/>
      <c r="I34" s="32"/>
      <c r="J34" s="32"/>
      <c r="K34" s="12"/>
    </row>
    <row r="35" spans="1:11" ht="20.25" x14ac:dyDescent="0.2">
      <c r="A35" s="91" t="s">
        <v>23</v>
      </c>
      <c r="B35" s="92"/>
      <c r="C35" s="92"/>
      <c r="D35" s="92"/>
      <c r="E35" s="92"/>
      <c r="F35" s="92"/>
      <c r="G35" s="92"/>
      <c r="H35" s="92"/>
      <c r="I35" s="92"/>
      <c r="J35" s="92"/>
      <c r="K35" s="93"/>
    </row>
    <row r="36" spans="1:11" s="4" customFormat="1" ht="206.25" x14ac:dyDescent="0.2">
      <c r="A36" s="7" t="s">
        <v>67</v>
      </c>
      <c r="B36" s="21" t="s">
        <v>68</v>
      </c>
      <c r="C36" s="68" t="s">
        <v>34</v>
      </c>
      <c r="D36" s="21" t="s">
        <v>69</v>
      </c>
      <c r="E36" s="21" t="s">
        <v>70</v>
      </c>
      <c r="F36" s="60">
        <v>1200000</v>
      </c>
      <c r="G36" s="61"/>
      <c r="H36" s="60"/>
      <c r="I36" s="60"/>
      <c r="J36" s="61"/>
      <c r="K36" s="22"/>
    </row>
    <row r="37" spans="1:11" s="4" customFormat="1" ht="409.5" x14ac:dyDescent="0.2">
      <c r="A37" s="13" t="s">
        <v>151</v>
      </c>
      <c r="B37" s="15" t="s">
        <v>124</v>
      </c>
      <c r="C37" s="15" t="s">
        <v>34</v>
      </c>
      <c r="D37" s="15" t="s">
        <v>36</v>
      </c>
      <c r="E37" s="15" t="s">
        <v>35</v>
      </c>
      <c r="F37" s="17">
        <f>128400+32600+48800+25500+377400+29100</f>
        <v>641800</v>
      </c>
      <c r="G37" s="16"/>
      <c r="H37" s="16"/>
      <c r="I37" s="16"/>
      <c r="J37" s="16"/>
      <c r="K37" s="16"/>
    </row>
    <row r="38" spans="1:11" s="4" customFormat="1" ht="206.25" x14ac:dyDescent="0.2">
      <c r="A38" s="9"/>
      <c r="B38" s="12"/>
      <c r="C38" s="12"/>
      <c r="D38" s="10" t="s">
        <v>66</v>
      </c>
      <c r="E38" s="12"/>
      <c r="F38" s="12"/>
      <c r="G38" s="12"/>
      <c r="H38" s="12"/>
      <c r="I38" s="12"/>
      <c r="J38" s="12"/>
      <c r="K38" s="12"/>
    </row>
    <row r="39" spans="1:11" s="4" customFormat="1" ht="402.75" customHeight="1" x14ac:dyDescent="0.2">
      <c r="A39" s="13" t="s">
        <v>174</v>
      </c>
      <c r="B39" s="14" t="s">
        <v>175</v>
      </c>
      <c r="C39" s="14" t="s">
        <v>40</v>
      </c>
      <c r="D39" s="14" t="s">
        <v>41</v>
      </c>
      <c r="E39" s="14" t="s">
        <v>176</v>
      </c>
      <c r="F39" s="30">
        <v>250000</v>
      </c>
      <c r="G39" s="31"/>
      <c r="H39" s="31"/>
      <c r="I39" s="31"/>
      <c r="J39" s="31"/>
      <c r="K39" s="14"/>
    </row>
    <row r="40" spans="1:11" s="4" customFormat="1" ht="156.75" customHeight="1" x14ac:dyDescent="0.2">
      <c r="A40" s="9"/>
      <c r="B40" s="33" t="s">
        <v>152</v>
      </c>
      <c r="C40" s="10"/>
      <c r="D40" s="33"/>
      <c r="E40" s="10" t="s">
        <v>46</v>
      </c>
      <c r="F40" s="34"/>
      <c r="G40" s="32"/>
      <c r="H40" s="32"/>
      <c r="I40" s="32"/>
      <c r="J40" s="32"/>
      <c r="K40" s="10"/>
    </row>
    <row r="41" spans="1:11" s="49" customFormat="1" ht="168.75" x14ac:dyDescent="0.2">
      <c r="A41" s="47" t="s">
        <v>71</v>
      </c>
      <c r="B41" s="47" t="s">
        <v>125</v>
      </c>
      <c r="C41" s="47" t="s">
        <v>58</v>
      </c>
      <c r="D41" s="47" t="s">
        <v>140</v>
      </c>
      <c r="E41" s="47" t="s">
        <v>59</v>
      </c>
      <c r="F41" s="48">
        <v>2500000</v>
      </c>
      <c r="G41" s="47"/>
      <c r="H41" s="47"/>
      <c r="I41" s="47"/>
      <c r="J41" s="47"/>
      <c r="K41" s="47"/>
    </row>
    <row r="42" spans="1:11" s="49" customFormat="1" ht="300" x14ac:dyDescent="0.2">
      <c r="A42" s="47" t="s">
        <v>72</v>
      </c>
      <c r="B42" s="47" t="s">
        <v>126</v>
      </c>
      <c r="C42" s="47" t="s">
        <v>58</v>
      </c>
      <c r="D42" s="50" t="s">
        <v>127</v>
      </c>
      <c r="E42" s="47" t="s">
        <v>128</v>
      </c>
      <c r="F42" s="48">
        <v>2250000</v>
      </c>
      <c r="G42" s="47"/>
      <c r="H42" s="47"/>
      <c r="I42" s="47"/>
      <c r="J42" s="47"/>
      <c r="K42" s="47"/>
    </row>
    <row r="43" spans="1:11" s="49" customFormat="1" ht="168.75" x14ac:dyDescent="0.2">
      <c r="A43" s="47" t="s">
        <v>73</v>
      </c>
      <c r="B43" s="47" t="s">
        <v>129</v>
      </c>
      <c r="C43" s="47" t="s">
        <v>58</v>
      </c>
      <c r="D43" s="50" t="s">
        <v>102</v>
      </c>
      <c r="E43" s="47" t="s">
        <v>177</v>
      </c>
      <c r="F43" s="48">
        <v>700000</v>
      </c>
      <c r="G43" s="47"/>
      <c r="H43" s="47"/>
      <c r="I43" s="47"/>
      <c r="J43" s="47"/>
      <c r="K43" s="47"/>
    </row>
    <row r="44" spans="1:11" s="4" customFormat="1" ht="402" customHeight="1" x14ac:dyDescent="0.2">
      <c r="A44" s="23" t="s">
        <v>74</v>
      </c>
      <c r="B44" s="25" t="s">
        <v>43</v>
      </c>
      <c r="C44" s="24" t="s">
        <v>42</v>
      </c>
      <c r="D44" s="25" t="s">
        <v>44</v>
      </c>
      <c r="E44" s="25" t="s">
        <v>130</v>
      </c>
      <c r="F44" s="56">
        <f>SUM(10000+40000+20000+20000+50000)</f>
        <v>140000</v>
      </c>
      <c r="G44" s="26"/>
      <c r="H44" s="26"/>
      <c r="I44" s="27"/>
      <c r="J44" s="28"/>
      <c r="K44" s="28"/>
    </row>
    <row r="45" spans="1:11" s="4" customFormat="1" ht="93.75" x14ac:dyDescent="0.2">
      <c r="A45" s="23" t="s">
        <v>178</v>
      </c>
      <c r="B45" s="25" t="s">
        <v>45</v>
      </c>
      <c r="C45" s="24" t="s">
        <v>42</v>
      </c>
      <c r="D45" s="25" t="s">
        <v>153</v>
      </c>
      <c r="E45" s="25" t="s">
        <v>179</v>
      </c>
      <c r="F45" s="56">
        <v>30000</v>
      </c>
      <c r="G45" s="26"/>
      <c r="H45" s="26"/>
      <c r="I45" s="27"/>
      <c r="J45" s="28"/>
      <c r="K45" s="28"/>
    </row>
    <row r="46" spans="1:11" s="4" customFormat="1" ht="112.5" x14ac:dyDescent="0.2">
      <c r="A46" s="23" t="s">
        <v>75</v>
      </c>
      <c r="B46" s="25" t="s">
        <v>180</v>
      </c>
      <c r="C46" s="24" t="s">
        <v>42</v>
      </c>
      <c r="D46" s="25" t="s">
        <v>181</v>
      </c>
      <c r="E46" s="25" t="s">
        <v>182</v>
      </c>
      <c r="F46" s="56">
        <v>40000</v>
      </c>
      <c r="G46" s="27"/>
      <c r="H46" s="29"/>
      <c r="I46" s="26"/>
      <c r="J46" s="28"/>
      <c r="K46" s="28"/>
    </row>
    <row r="47" spans="1:11" s="4" customFormat="1" ht="340.5" customHeight="1" x14ac:dyDescent="0.2">
      <c r="A47" s="7" t="s">
        <v>154</v>
      </c>
      <c r="B47" s="21" t="s">
        <v>183</v>
      </c>
      <c r="C47" s="21" t="s">
        <v>39</v>
      </c>
      <c r="D47" s="21" t="s">
        <v>155</v>
      </c>
      <c r="E47" s="21" t="s">
        <v>184</v>
      </c>
      <c r="F47" s="20">
        <v>352700</v>
      </c>
      <c r="G47" s="20"/>
      <c r="H47" s="20"/>
      <c r="I47" s="20"/>
      <c r="J47" s="20"/>
      <c r="K47" s="21"/>
    </row>
    <row r="48" spans="1:11" ht="20.25" x14ac:dyDescent="0.2">
      <c r="A48" s="91" t="s">
        <v>24</v>
      </c>
      <c r="B48" s="92"/>
      <c r="C48" s="92"/>
      <c r="D48" s="92"/>
      <c r="E48" s="92"/>
      <c r="F48" s="92"/>
      <c r="G48" s="92"/>
      <c r="H48" s="92"/>
      <c r="I48" s="92"/>
      <c r="J48" s="92"/>
      <c r="K48" s="93"/>
    </row>
    <row r="49" spans="1:11" s="4" customFormat="1" ht="18.75" x14ac:dyDescent="0.2">
      <c r="A49" s="70" t="s">
        <v>99</v>
      </c>
      <c r="B49" s="71"/>
      <c r="C49" s="71"/>
      <c r="D49" s="71"/>
      <c r="E49" s="71"/>
      <c r="F49" s="71"/>
      <c r="G49" s="71"/>
      <c r="H49" s="71"/>
      <c r="I49" s="71"/>
      <c r="J49" s="71"/>
      <c r="K49" s="72"/>
    </row>
    <row r="50" spans="1:11" ht="20.25" x14ac:dyDescent="0.2">
      <c r="A50" s="79" t="s">
        <v>25</v>
      </c>
      <c r="B50" s="80"/>
      <c r="C50" s="80"/>
      <c r="D50" s="80"/>
      <c r="E50" s="80"/>
      <c r="F50" s="80"/>
      <c r="G50" s="80"/>
      <c r="H50" s="80"/>
      <c r="I50" s="80"/>
      <c r="J50" s="80"/>
      <c r="K50" s="81"/>
    </row>
    <row r="51" spans="1:11" ht="20.25" x14ac:dyDescent="0.2">
      <c r="A51" s="82" t="s">
        <v>26</v>
      </c>
      <c r="B51" s="83"/>
      <c r="C51" s="83"/>
      <c r="D51" s="83"/>
      <c r="E51" s="83"/>
      <c r="F51" s="83"/>
      <c r="G51" s="83"/>
      <c r="H51" s="83"/>
      <c r="I51" s="83"/>
      <c r="J51" s="83"/>
      <c r="K51" s="84"/>
    </row>
    <row r="52" spans="1:11" s="4" customFormat="1" ht="365.25" customHeight="1" x14ac:dyDescent="0.2">
      <c r="A52" s="13" t="s">
        <v>101</v>
      </c>
      <c r="B52" s="14" t="s">
        <v>197</v>
      </c>
      <c r="C52" s="14" t="s">
        <v>32</v>
      </c>
      <c r="D52" s="14" t="s">
        <v>131</v>
      </c>
      <c r="E52" s="14" t="s">
        <v>185</v>
      </c>
      <c r="F52" s="67">
        <v>9995000</v>
      </c>
      <c r="G52" s="14"/>
      <c r="H52" s="14"/>
      <c r="I52" s="14"/>
      <c r="J52" s="14"/>
      <c r="K52" s="14"/>
    </row>
    <row r="53" spans="1:11" ht="20.25" x14ac:dyDescent="0.2">
      <c r="A53" s="82" t="s">
        <v>27</v>
      </c>
      <c r="B53" s="83"/>
      <c r="C53" s="83"/>
      <c r="D53" s="83"/>
      <c r="E53" s="83"/>
      <c r="F53" s="83"/>
      <c r="G53" s="83"/>
      <c r="H53" s="83"/>
      <c r="I53" s="83"/>
      <c r="J53" s="83"/>
      <c r="K53" s="84"/>
    </row>
    <row r="54" spans="1:11" ht="187.5" x14ac:dyDescent="0.2">
      <c r="A54" s="52" t="s">
        <v>141</v>
      </c>
      <c r="B54" s="52" t="s">
        <v>132</v>
      </c>
      <c r="C54" s="52" t="s">
        <v>63</v>
      </c>
      <c r="D54" s="52" t="s">
        <v>186</v>
      </c>
      <c r="E54" s="52" t="s">
        <v>187</v>
      </c>
      <c r="F54" s="53">
        <v>500000</v>
      </c>
      <c r="G54" s="52"/>
      <c r="H54" s="52"/>
      <c r="I54" s="52"/>
      <c r="J54" s="52"/>
      <c r="K54" s="52"/>
    </row>
    <row r="55" spans="1:11" s="4" customFormat="1" ht="409.5" x14ac:dyDescent="0.2">
      <c r="A55" s="13" t="s">
        <v>89</v>
      </c>
      <c r="B55" s="14" t="s">
        <v>188</v>
      </c>
      <c r="C55" s="14" t="s">
        <v>83</v>
      </c>
      <c r="D55" s="14" t="s">
        <v>87</v>
      </c>
      <c r="E55" s="14" t="s">
        <v>189</v>
      </c>
      <c r="F55" s="63">
        <v>102000000</v>
      </c>
      <c r="G55" s="16"/>
      <c r="H55" s="16"/>
      <c r="I55" s="16"/>
      <c r="J55" s="16"/>
      <c r="K55" s="16"/>
    </row>
    <row r="56" spans="1:11" s="4" customFormat="1" ht="356.25" x14ac:dyDescent="0.2">
      <c r="A56" s="7" t="s">
        <v>90</v>
      </c>
      <c r="B56" s="21" t="s">
        <v>190</v>
      </c>
      <c r="C56" s="21" t="s">
        <v>83</v>
      </c>
      <c r="D56" s="21" t="s">
        <v>191</v>
      </c>
      <c r="E56" s="21" t="s">
        <v>88</v>
      </c>
      <c r="F56" s="62">
        <v>12000000</v>
      </c>
      <c r="G56" s="8"/>
      <c r="H56" s="8"/>
      <c r="I56" s="8"/>
      <c r="J56" s="8"/>
      <c r="K56" s="8"/>
    </row>
    <row r="57" spans="1:11" s="4" customFormat="1" ht="403.5" customHeight="1" x14ac:dyDescent="0.2">
      <c r="A57" s="13" t="s">
        <v>156</v>
      </c>
      <c r="B57" s="14" t="s">
        <v>157</v>
      </c>
      <c r="C57" s="35" t="s">
        <v>37</v>
      </c>
      <c r="D57" s="14" t="s">
        <v>158</v>
      </c>
      <c r="E57" s="14" t="s">
        <v>48</v>
      </c>
      <c r="F57" s="31">
        <v>8188800</v>
      </c>
      <c r="G57" s="16"/>
      <c r="H57" s="16"/>
      <c r="I57" s="16"/>
      <c r="J57" s="16"/>
      <c r="K57" s="16"/>
    </row>
    <row r="58" spans="1:11" s="4" customFormat="1" ht="37.5" x14ac:dyDescent="0.2">
      <c r="A58" s="9"/>
      <c r="B58" s="10"/>
      <c r="C58" s="36"/>
      <c r="D58" s="10" t="s">
        <v>133</v>
      </c>
      <c r="E58" s="10"/>
      <c r="F58" s="32"/>
      <c r="G58" s="12"/>
      <c r="H58" s="12"/>
      <c r="I58" s="12"/>
      <c r="J58" s="12"/>
      <c r="K58" s="12"/>
    </row>
    <row r="59" spans="1:11" ht="20.25" x14ac:dyDescent="0.2">
      <c r="A59" s="82" t="s">
        <v>28</v>
      </c>
      <c r="B59" s="83"/>
      <c r="C59" s="83"/>
      <c r="D59" s="83"/>
      <c r="E59" s="83"/>
      <c r="F59" s="83"/>
      <c r="G59" s="83"/>
      <c r="H59" s="83"/>
      <c r="I59" s="83"/>
      <c r="J59" s="83"/>
      <c r="K59" s="84"/>
    </row>
    <row r="60" spans="1:11" ht="356.25" x14ac:dyDescent="0.2">
      <c r="A60" s="52" t="s">
        <v>82</v>
      </c>
      <c r="B60" s="52" t="s">
        <v>134</v>
      </c>
      <c r="C60" s="52" t="s">
        <v>63</v>
      </c>
      <c r="D60" s="52" t="s">
        <v>81</v>
      </c>
      <c r="E60" s="52" t="s">
        <v>192</v>
      </c>
      <c r="F60" s="53">
        <f>989300-200000</f>
        <v>789300</v>
      </c>
      <c r="G60" s="52"/>
      <c r="H60" s="52"/>
      <c r="I60" s="52"/>
      <c r="J60" s="52"/>
      <c r="K60" s="52"/>
    </row>
    <row r="61" spans="1:11" ht="225" x14ac:dyDescent="0.2">
      <c r="A61" s="52" t="s">
        <v>94</v>
      </c>
      <c r="B61" s="52" t="s">
        <v>135</v>
      </c>
      <c r="C61" s="52" t="s">
        <v>91</v>
      </c>
      <c r="D61" s="52" t="s">
        <v>96</v>
      </c>
      <c r="E61" s="52" t="s">
        <v>97</v>
      </c>
      <c r="F61" s="53">
        <v>11750000</v>
      </c>
      <c r="G61" s="52"/>
      <c r="H61" s="52"/>
      <c r="I61" s="52"/>
      <c r="J61" s="52"/>
      <c r="K61" s="52"/>
    </row>
    <row r="62" spans="1:11" s="4" customFormat="1" ht="409.5" x14ac:dyDescent="0.2">
      <c r="A62" s="13" t="s">
        <v>95</v>
      </c>
      <c r="B62" s="14" t="s">
        <v>194</v>
      </c>
      <c r="C62" s="35" t="s">
        <v>37</v>
      </c>
      <c r="D62" s="42" t="s">
        <v>159</v>
      </c>
      <c r="E62" s="14" t="s">
        <v>193</v>
      </c>
      <c r="F62" s="43">
        <v>11220000</v>
      </c>
      <c r="G62" s="16"/>
      <c r="H62" s="16"/>
      <c r="I62" s="16"/>
      <c r="J62" s="16"/>
      <c r="K62" s="16"/>
    </row>
    <row r="63" spans="1:11" s="4" customFormat="1" ht="372" customHeight="1" x14ac:dyDescent="0.2">
      <c r="A63" s="9"/>
      <c r="B63" s="10"/>
      <c r="C63" s="36"/>
      <c r="D63" s="41" t="s">
        <v>195</v>
      </c>
      <c r="E63" s="10" t="s">
        <v>196</v>
      </c>
      <c r="F63" s="44"/>
      <c r="G63" s="12"/>
      <c r="H63" s="12"/>
      <c r="I63" s="12"/>
      <c r="J63" s="12"/>
      <c r="K63" s="12"/>
    </row>
    <row r="64" spans="1:11" ht="20.25" x14ac:dyDescent="0.2">
      <c r="A64" s="82" t="s">
        <v>29</v>
      </c>
      <c r="B64" s="83"/>
      <c r="C64" s="83"/>
      <c r="D64" s="83"/>
      <c r="E64" s="83"/>
      <c r="F64" s="83"/>
      <c r="G64" s="83"/>
      <c r="H64" s="83"/>
      <c r="I64" s="83"/>
      <c r="J64" s="83"/>
      <c r="K64" s="84"/>
    </row>
    <row r="65" spans="1:11" s="4" customFormat="1" ht="18.75" x14ac:dyDescent="0.2">
      <c r="A65" s="70" t="s">
        <v>99</v>
      </c>
      <c r="B65" s="71"/>
      <c r="C65" s="71"/>
      <c r="D65" s="71"/>
      <c r="E65" s="71"/>
      <c r="F65" s="71"/>
      <c r="G65" s="71"/>
      <c r="H65" s="71"/>
      <c r="I65" s="71"/>
      <c r="J65" s="71"/>
      <c r="K65" s="72"/>
    </row>
    <row r="66" spans="1:11" ht="20.25" x14ac:dyDescent="0.2">
      <c r="A66" s="73" t="s">
        <v>30</v>
      </c>
      <c r="B66" s="74"/>
      <c r="C66" s="74"/>
      <c r="D66" s="74"/>
      <c r="E66" s="74"/>
      <c r="F66" s="74"/>
      <c r="G66" s="74"/>
      <c r="H66" s="74"/>
      <c r="I66" s="74"/>
      <c r="J66" s="74"/>
      <c r="K66" s="75"/>
    </row>
    <row r="67" spans="1:11" ht="20.25" x14ac:dyDescent="0.2">
      <c r="A67" s="76" t="s">
        <v>49</v>
      </c>
      <c r="B67" s="77"/>
      <c r="C67" s="77"/>
      <c r="D67" s="77"/>
      <c r="E67" s="77"/>
      <c r="F67" s="77"/>
      <c r="G67" s="77"/>
      <c r="H67" s="77"/>
      <c r="I67" s="77"/>
      <c r="J67" s="77"/>
      <c r="K67" s="78"/>
    </row>
    <row r="68" spans="1:11" s="4" customFormat="1" ht="193.5" customHeight="1" x14ac:dyDescent="0.2">
      <c r="A68" s="7" t="s">
        <v>98</v>
      </c>
      <c r="B68" s="21" t="s">
        <v>137</v>
      </c>
      <c r="C68" s="52" t="s">
        <v>91</v>
      </c>
      <c r="D68" s="21" t="s">
        <v>138</v>
      </c>
      <c r="E68" s="21" t="s">
        <v>136</v>
      </c>
      <c r="F68" s="59">
        <v>7000000</v>
      </c>
      <c r="G68" s="8"/>
      <c r="H68" s="8"/>
      <c r="I68" s="8"/>
      <c r="J68" s="8"/>
      <c r="K68" s="8"/>
    </row>
    <row r="69" spans="1:11" ht="20.25" x14ac:dyDescent="0.2">
      <c r="A69" s="76" t="s">
        <v>31</v>
      </c>
      <c r="B69" s="77"/>
      <c r="C69" s="77"/>
      <c r="D69" s="77"/>
      <c r="E69" s="77"/>
      <c r="F69" s="77"/>
      <c r="G69" s="77"/>
      <c r="H69" s="77"/>
      <c r="I69" s="77"/>
      <c r="J69" s="77"/>
      <c r="K69" s="78"/>
    </row>
    <row r="70" spans="1:11" s="4" customFormat="1" ht="18.75" x14ac:dyDescent="0.2">
      <c r="A70" s="70" t="s">
        <v>99</v>
      </c>
      <c r="B70" s="71"/>
      <c r="C70" s="71"/>
      <c r="D70" s="71"/>
      <c r="E70" s="71"/>
      <c r="F70" s="71"/>
      <c r="G70" s="71"/>
      <c r="H70" s="71"/>
      <c r="I70" s="71"/>
      <c r="J70" s="71"/>
      <c r="K70" s="72"/>
    </row>
  </sheetData>
  <mergeCells count="30">
    <mergeCell ref="A5:K5"/>
    <mergeCell ref="D3:E3"/>
    <mergeCell ref="G3:J3"/>
    <mergeCell ref="A1:K1"/>
    <mergeCell ref="F3:F4"/>
    <mergeCell ref="A3:A4"/>
    <mergeCell ref="B3:B4"/>
    <mergeCell ref="C3:C4"/>
    <mergeCell ref="K3:K4"/>
    <mergeCell ref="A10:K10"/>
    <mergeCell ref="A12:K12"/>
    <mergeCell ref="A15:K15"/>
    <mergeCell ref="A20:K20"/>
    <mergeCell ref="A6:K6"/>
    <mergeCell ref="A26:K26"/>
    <mergeCell ref="A29:K29"/>
    <mergeCell ref="A30:K30"/>
    <mergeCell ref="A35:K35"/>
    <mergeCell ref="A48:K48"/>
    <mergeCell ref="A49:K49"/>
    <mergeCell ref="A65:K65"/>
    <mergeCell ref="A70:K70"/>
    <mergeCell ref="A66:K66"/>
    <mergeCell ref="A67:K67"/>
    <mergeCell ref="A69:K69"/>
    <mergeCell ref="A50:K50"/>
    <mergeCell ref="A51:K51"/>
    <mergeCell ref="A53:K53"/>
    <mergeCell ref="A59:K59"/>
    <mergeCell ref="A64:K64"/>
  </mergeCells>
  <pageMargins left="0.39370078740157483" right="0.23622047244094491" top="0.74803149606299213" bottom="0.39370078740157483" header="0.31496062992125984" footer="0.31496062992125984"/>
  <pageSetup paperSize="9" scale="95" firstPageNumber="7" orientation="landscape" useFirstPageNumber="1" r:id="rId1"/>
  <headerFooter>
    <oddFooter>&amp;C - &amp;"TH SarabunIT๙,ธรรมดา"&amp;16&amp;P -</oddFooter>
  </headerFooter>
  <rowBreaks count="10" manualBreakCount="10">
    <brk id="9" max="16383" man="1"/>
    <brk id="11" max="16383" man="1"/>
    <brk id="14" max="16383" man="1"/>
    <brk id="19" max="16383" man="1"/>
    <brk id="28" max="16383" man="1"/>
    <brk id="34" max="16383" man="1"/>
    <brk id="47" max="16383" man="1"/>
    <brk id="52" max="16383" man="1"/>
    <brk id="58" max="16383" man="1"/>
    <brk id="6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Poo21</dc:creator>
  <cp:lastModifiedBy>Poo21</cp:lastModifiedBy>
  <cp:lastPrinted>2018-12-26T03:27:34Z</cp:lastPrinted>
  <dcterms:created xsi:type="dcterms:W3CDTF">2018-11-20T07:41:50Z</dcterms:created>
  <dcterms:modified xsi:type="dcterms:W3CDTF">2019-10-16T06:40:04Z</dcterms:modified>
</cp:coreProperties>
</file>